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lltechnology\Broadcasting Project\ARC-CT420X Project\Circuit Design\PCB Design\ARC RX Control\ARC RX(AT1846S)\BOM File\"/>
    </mc:Choice>
  </mc:AlternateContent>
  <bookViews>
    <workbookView xWindow="-435" yWindow="150" windowWidth="10785" windowHeight="7830"/>
  </bookViews>
  <sheets>
    <sheet name="ARC RX2016 V1.00" sheetId="4" r:id="rId1"/>
    <sheet name="Master" sheetId="2" r:id="rId2"/>
  </sheets>
  <calcPr calcId="162913"/>
</workbook>
</file>

<file path=xl/calcChain.xml><?xml version="1.0" encoding="utf-8"?>
<calcChain xmlns="http://schemas.openxmlformats.org/spreadsheetml/2006/main">
  <c r="J27" i="4" l="1"/>
  <c r="J14" i="4"/>
  <c r="J59" i="4"/>
  <c r="J57" i="4"/>
  <c r="J86" i="4" l="1"/>
  <c r="J85" i="4"/>
  <c r="J84" i="4"/>
  <c r="J83" i="4"/>
  <c r="J82" i="4"/>
  <c r="J81" i="4"/>
  <c r="J80" i="4"/>
  <c r="I72" i="4"/>
  <c r="I71" i="4"/>
  <c r="J70" i="4"/>
  <c r="J69" i="4"/>
  <c r="J68" i="4"/>
  <c r="J67" i="4"/>
  <c r="J66" i="4"/>
  <c r="J65" i="4"/>
  <c r="J64" i="4"/>
  <c r="J63" i="4"/>
  <c r="J62" i="4"/>
  <c r="J61" i="4"/>
  <c r="J60" i="4"/>
  <c r="J58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34" i="4"/>
  <c r="J33" i="4"/>
  <c r="J43" i="4"/>
  <c r="J31" i="4"/>
  <c r="J32" i="4"/>
  <c r="J30" i="4"/>
  <c r="H110" i="2"/>
  <c r="J6" i="4"/>
  <c r="J7" i="4"/>
  <c r="J8" i="4"/>
  <c r="J9" i="4"/>
  <c r="J10" i="4"/>
  <c r="J11" i="4"/>
  <c r="J12" i="4"/>
  <c r="J13" i="4"/>
  <c r="J15" i="4"/>
  <c r="J16" i="4"/>
  <c r="J17" i="4"/>
  <c r="J18" i="4"/>
  <c r="J19" i="4"/>
  <c r="J20" i="4"/>
  <c r="J21" i="4"/>
  <c r="J22" i="4"/>
  <c r="J23" i="4"/>
  <c r="J24" i="4"/>
  <c r="J25" i="4"/>
  <c r="J26" i="4"/>
  <c r="J28" i="4"/>
  <c r="J29" i="4"/>
</calcChain>
</file>

<file path=xl/sharedStrings.xml><?xml version="1.0" encoding="utf-8"?>
<sst xmlns="http://schemas.openxmlformats.org/spreadsheetml/2006/main" count="774" uniqueCount="188">
  <si>
    <t>BILL OF MATERIAL</t>
  </si>
  <si>
    <t>Plan</t>
  </si>
  <si>
    <t>Total Plan</t>
  </si>
  <si>
    <t>Actual</t>
  </si>
  <si>
    <t>Total Actual</t>
  </si>
  <si>
    <t>Item</t>
  </si>
  <si>
    <t>P/N</t>
  </si>
  <si>
    <t>Description</t>
  </si>
  <si>
    <t>Package</t>
  </si>
  <si>
    <t>QTY</t>
  </si>
  <si>
    <t>UOM</t>
  </si>
  <si>
    <t>Cost</t>
  </si>
  <si>
    <t>Total Comp.</t>
  </si>
  <si>
    <t>207-S00001-00</t>
  </si>
  <si>
    <t>Micro Line</t>
  </si>
  <si>
    <t>103-S00003-00</t>
  </si>
  <si>
    <t>SMD Shop</t>
  </si>
  <si>
    <t>103-S00001-00</t>
  </si>
  <si>
    <t>100-S00003-00</t>
  </si>
  <si>
    <t>P&amp;P Or Entech</t>
  </si>
  <si>
    <t>100-S00007-00</t>
  </si>
  <si>
    <t>Ganer Thai</t>
  </si>
  <si>
    <t>101-S00002-00</t>
  </si>
  <si>
    <t>ES</t>
  </si>
  <si>
    <t>101-S00001-00</t>
  </si>
  <si>
    <t>101-S00004-00</t>
  </si>
  <si>
    <t>100-S00001-00</t>
  </si>
  <si>
    <t>Entech</t>
  </si>
  <si>
    <t>Nakorn 2K Per Roll cost 1400 ea = 99 Baht / Varunee 2.65 U$$ / SMD Shop 73 Baht</t>
  </si>
  <si>
    <t>101-M00001-00</t>
  </si>
  <si>
    <t>104-M00001-00</t>
  </si>
  <si>
    <t>D&amp;E</t>
  </si>
  <si>
    <t>104-S00001-00</t>
  </si>
  <si>
    <t>102-S00003-00</t>
  </si>
  <si>
    <t>102-S00005-00</t>
  </si>
  <si>
    <t>102-S00001-00</t>
  </si>
  <si>
    <t>102-S00007-00</t>
  </si>
  <si>
    <t>104-S00003-00</t>
  </si>
  <si>
    <t>ES Order 200 Cost 22.45 / Nakorn 500 Cost 100</t>
  </si>
  <si>
    <t>104-M00047-00</t>
  </si>
  <si>
    <t>104-M00048-00</t>
  </si>
  <si>
    <t>Total Component</t>
  </si>
  <si>
    <t>New P/N</t>
  </si>
  <si>
    <t>NEW DESCRIPTION</t>
  </si>
  <si>
    <t>129-M00001-00</t>
  </si>
  <si>
    <t xml:space="preserve">PRODUCT NO. </t>
  </si>
  <si>
    <t>Ea</t>
  </si>
  <si>
    <t>PRODUCT NAME: ARC RX2016 V1.00</t>
  </si>
  <si>
    <t>PCB Board ARC RX(AT1846S)</t>
  </si>
  <si>
    <t>C 0.01uF</t>
  </si>
  <si>
    <t>0805</t>
  </si>
  <si>
    <t>C 0.1uF</t>
  </si>
  <si>
    <t>C .01uF</t>
  </si>
  <si>
    <t>R 0 ohm</t>
  </si>
  <si>
    <t>R 10 ohm</t>
  </si>
  <si>
    <t>R 100 ohm</t>
  </si>
  <si>
    <t>R 100k</t>
  </si>
  <si>
    <t>C 100p</t>
  </si>
  <si>
    <t>C 102</t>
  </si>
  <si>
    <t>C 102 (1000pF)</t>
  </si>
  <si>
    <t>SMD</t>
  </si>
  <si>
    <t xml:space="preserve"> R 10k</t>
  </si>
  <si>
    <t>R 10k</t>
  </si>
  <si>
    <t>C 10p</t>
  </si>
  <si>
    <t>C 24p</t>
  </si>
  <si>
    <t>C 10uF</t>
  </si>
  <si>
    <t>Osilator 12.8MHz</t>
  </si>
  <si>
    <t>C 12p</t>
  </si>
  <si>
    <t>R 150 ohm</t>
  </si>
  <si>
    <t>R 15k</t>
  </si>
  <si>
    <t>AT1846S</t>
  </si>
  <si>
    <t xml:space="preserve">AT1846S </t>
  </si>
  <si>
    <t>QFN32</t>
  </si>
  <si>
    <t>PIC18F2520</t>
  </si>
  <si>
    <t>PIN18F2520</t>
  </si>
  <si>
    <t>SOP 28</t>
  </si>
  <si>
    <t>R 1k</t>
  </si>
  <si>
    <t>C 1p</t>
  </si>
  <si>
    <t>C 1uF/50V</t>
  </si>
  <si>
    <t>C1uF/50V</t>
  </si>
  <si>
    <t>L 1uH</t>
  </si>
  <si>
    <t>C 220uF/50V</t>
  </si>
  <si>
    <t>L 22nH</t>
  </si>
  <si>
    <t>C 22p</t>
  </si>
  <si>
    <t>R 24k</t>
  </si>
  <si>
    <t>LM2576</t>
  </si>
  <si>
    <t>LM2576 5.0V</t>
  </si>
  <si>
    <t>TO-263</t>
  </si>
  <si>
    <t>R 270k</t>
  </si>
  <si>
    <t>R 2k7</t>
  </si>
  <si>
    <t>C 2p</t>
  </si>
  <si>
    <t>2sc4226</t>
  </si>
  <si>
    <t>2sc4220</t>
  </si>
  <si>
    <t xml:space="preserve"> SC-70</t>
  </si>
  <si>
    <t>XTAL 3.58MHz</t>
  </si>
  <si>
    <t>R 300k</t>
  </si>
  <si>
    <t>L 330uH</t>
  </si>
  <si>
    <t>R 33k</t>
  </si>
  <si>
    <t xml:space="preserve">R 33k </t>
  </si>
  <si>
    <t>L 33nH</t>
  </si>
  <si>
    <t>C 3p</t>
  </si>
  <si>
    <t>LM2937</t>
  </si>
  <si>
    <t>LM3937 Regulator</t>
  </si>
  <si>
    <t>SOT-223</t>
  </si>
  <si>
    <t>C 3p9</t>
  </si>
  <si>
    <t>C 4.7uF</t>
  </si>
  <si>
    <t>1N4001</t>
  </si>
  <si>
    <t>R 470k</t>
  </si>
  <si>
    <t>R 47 ohm</t>
  </si>
  <si>
    <t>R 47k</t>
  </si>
  <si>
    <t>C 47uF</t>
  </si>
  <si>
    <t>SMD-Poly</t>
  </si>
  <si>
    <t>SMD-Electro</t>
  </si>
  <si>
    <t>R 4k7</t>
  </si>
  <si>
    <t>VR 50k</t>
  </si>
  <si>
    <t>R 560 ohm</t>
  </si>
  <si>
    <t>C 560p</t>
  </si>
  <si>
    <t>R 5k1</t>
  </si>
  <si>
    <t>L 600R Chip Beam</t>
  </si>
  <si>
    <t>C 6p</t>
  </si>
  <si>
    <t>R 6k8</t>
  </si>
  <si>
    <t>BC817</t>
  </si>
  <si>
    <t>BC817 transistor</t>
  </si>
  <si>
    <t>SOT32</t>
  </si>
  <si>
    <t xml:space="preserve">AC Connector 2P </t>
  </si>
  <si>
    <t>Antenna Jack</t>
  </si>
  <si>
    <t>Antenna jack UFLSMD</t>
  </si>
  <si>
    <t>UFLSMD</t>
  </si>
  <si>
    <t>Diode Bridge</t>
  </si>
  <si>
    <t>CONNECTOR 3PIN</t>
  </si>
  <si>
    <t>CONNECTOR 5PIN</t>
  </si>
  <si>
    <t>1N5819</t>
  </si>
  <si>
    <t>IR Module 38KHz</t>
  </si>
  <si>
    <t>Inductor L4T</t>
  </si>
  <si>
    <t>LM385</t>
  </si>
  <si>
    <t>LM358</t>
  </si>
  <si>
    <t>SOP8</t>
  </si>
  <si>
    <t>MT8870</t>
  </si>
  <si>
    <t>SOP18</t>
  </si>
  <si>
    <t>NC</t>
  </si>
  <si>
    <t>PGM Connector</t>
  </si>
  <si>
    <t>PT2257</t>
  </si>
  <si>
    <t>PT2399</t>
  </si>
  <si>
    <t>SOP16</t>
  </si>
  <si>
    <t>LED SMD 2.5mm.</t>
  </si>
  <si>
    <t>RELAY 5P</t>
  </si>
  <si>
    <t>RELAY5P</t>
  </si>
  <si>
    <t>SAW FILLTER</t>
  </si>
  <si>
    <t>Picture : ARC RX2016 V1.00</t>
  </si>
  <si>
    <t>C 4.7nF</t>
  </si>
  <si>
    <t>IC4580</t>
  </si>
  <si>
    <t>C 4p7</t>
  </si>
  <si>
    <t>C 471</t>
  </si>
  <si>
    <t>R 12k</t>
  </si>
  <si>
    <t>R12k</t>
  </si>
  <si>
    <t>R 2M</t>
  </si>
  <si>
    <t>ARC C-001</t>
  </si>
  <si>
    <t>ARC C-002</t>
  </si>
  <si>
    <t>ARC R-029</t>
  </si>
  <si>
    <t>ARC R-014</t>
  </si>
  <si>
    <t>ARC R-012</t>
  </si>
  <si>
    <t>ARC R-001</t>
  </si>
  <si>
    <t>ARC R-006</t>
  </si>
  <si>
    <t>ARC E-001</t>
  </si>
  <si>
    <t>ARC XT-002</t>
  </si>
  <si>
    <t>ARC C-021</t>
  </si>
  <si>
    <t>ARC R-005</t>
  </si>
  <si>
    <t>ARC R-008</t>
  </si>
  <si>
    <t>ARC IC-016</t>
  </si>
  <si>
    <t>ARC R-015</t>
  </si>
  <si>
    <t>ARC E-010</t>
  </si>
  <si>
    <t>ARC E-008</t>
  </si>
  <si>
    <t>ARC R-009</t>
  </si>
  <si>
    <t>ARC TR-001</t>
  </si>
  <si>
    <t>ARC C-012</t>
  </si>
  <si>
    <t>ARC VR-001</t>
  </si>
  <si>
    <t>ARC TR-003</t>
  </si>
  <si>
    <t xml:space="preserve"> </t>
  </si>
  <si>
    <t>ARC R-025</t>
  </si>
  <si>
    <t>ARC R-010</t>
  </si>
  <si>
    <t>ARC R-011</t>
  </si>
  <si>
    <t>ARC DI-001</t>
  </si>
  <si>
    <t>ARC IC-029</t>
  </si>
  <si>
    <t>ARC R-002</t>
  </si>
  <si>
    <t>ARC R-020</t>
  </si>
  <si>
    <t>ARC R-007</t>
  </si>
  <si>
    <t>ARC IC-043</t>
  </si>
  <si>
    <t>ARC IC-040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</si>
</sst>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b/>
      <sz val="10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sz val="10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theme="1"/>
      <name val="Tahoma"/>
      <family val="2"/>
      <scheme val="minor"/>
    </font>
    <font>
      <sz val="10"/>
      <name val="Tahoma"/>
      <family val="2"/>
      <scheme val="minor"/>
    </font>
    <font>
      <b/>
      <sz val="10"/>
      <color theme="1"/>
      <name val="Tahoma"/>
      <family val="2"/>
      <charset val="222"/>
      <scheme val="minor"/>
    </font>
    <font>
      <sz val="10"/>
      <color indexed="8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0"/>
      <color rgb="FFFF0000"/>
      <name val="Tahoma"/>
      <family val="2"/>
      <charset val="222"/>
      <scheme val="minor"/>
    </font>
    <font>
      <b/>
      <sz val="8"/>
      <color theme="1"/>
      <name val="Tahoma"/>
      <family val="2"/>
      <scheme val="minor"/>
    </font>
    <font>
      <b/>
      <sz val="9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9" fillId="0" borderId="0"/>
    <xf numFmtId="0" fontId="1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49" fontId="1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Border="1"/>
    <xf numFmtId="17" fontId="2" fillId="0" borderId="0" xfId="0" applyNumberFormat="1" applyFont="1"/>
    <xf numFmtId="0" fontId="3" fillId="0" borderId="1" xfId="0" applyFont="1" applyBorder="1"/>
    <xf numFmtId="0" fontId="2" fillId="0" borderId="1" xfId="0" applyFont="1" applyFill="1" applyBorder="1" applyAlignment="1">
      <alignment horizontal="left"/>
    </xf>
    <xf numFmtId="0" fontId="2" fillId="0" borderId="1" xfId="1" applyNumberFormat="1" applyFont="1" applyBorder="1"/>
    <xf numFmtId="49" fontId="5" fillId="0" borderId="0" xfId="0" applyNumberFormat="1" applyFont="1" applyAlignment="1">
      <alignment horizontal="center"/>
    </xf>
    <xf numFmtId="0" fontId="5" fillId="0" borderId="0" xfId="0" applyFont="1"/>
    <xf numFmtId="2" fontId="5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9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5" fillId="0" borderId="1" xfId="0" applyFont="1" applyFill="1" applyBorder="1"/>
    <xf numFmtId="0" fontId="6" fillId="0" borderId="0" xfId="3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8" fillId="0" borderId="2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9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1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Border="1"/>
    <xf numFmtId="0" fontId="3" fillId="0" borderId="3" xfId="0" applyFont="1" applyBorder="1"/>
    <xf numFmtId="49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1" fillId="0" borderId="4" xfId="0" applyFont="1" applyBorder="1"/>
    <xf numFmtId="0" fontId="5" fillId="0" borderId="2" xfId="0" applyFont="1" applyFill="1" applyBorder="1"/>
    <xf numFmtId="2" fontId="5" fillId="0" borderId="2" xfId="0" applyNumberFormat="1" applyFont="1" applyBorder="1" applyAlignment="1">
      <alignment horizontal="center"/>
    </xf>
    <xf numFmtId="0" fontId="5" fillId="0" borderId="3" xfId="0" applyFont="1" applyBorder="1"/>
    <xf numFmtId="0" fontId="2" fillId="4" borderId="1" xfId="0" applyFont="1" applyFill="1" applyBorder="1"/>
    <xf numFmtId="0" fontId="8" fillId="4" borderId="1" xfId="0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2" fontId="12" fillId="3" borderId="1" xfId="0" applyNumberFormat="1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2" fontId="13" fillId="3" borderId="1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4" xfId="3"/>
    <cellStyle name="ปกติ_Sheet1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500062</xdr:colOff>
      <xdr:row>119</xdr:row>
      <xdr:rowOff>23812</xdr:rowOff>
    </xdr:from>
    <xdr:to>
      <xdr:col>10</xdr:col>
      <xdr:colOff>28366</xdr:colOff>
      <xdr:row>137</xdr:row>
      <xdr:rowOff>103285</xdr:rowOff>
    </xdr:to>
    <xdr:pic>
      <xdr:nvPicPr>
        <xdr:cNvPr id="4" name="รูปภาพ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90" t="15868" r="52708" b="11538"/>
        <a:stretch/>
      </xdr:blipFill>
      <xdr:spPr>
        <a:xfrm>
          <a:off x="1285875" y="19978687"/>
          <a:ext cx="5667376" cy="3079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6"/>
  <sheetViews>
    <sheetView tabSelected="1" topLeftCell="B1" zoomScale="145" zoomScaleNormal="145" workbookViewId="0">
      <selection activeCell="F4" sqref="F4"/>
    </sheetView>
  </sheetViews>
  <sheetFormatPr defaultRowHeight="12.75" x14ac:dyDescent="0.2"/>
  <cols>
    <col min="1" max="1" width="3.125" style="25" customWidth="1"/>
    <col min="2" max="2" width="3.375" style="25" customWidth="1"/>
    <col min="3" max="3" width="12.625" style="25" hidden="1" customWidth="1"/>
    <col min="4" max="4" width="9.125" style="25" customWidth="1"/>
    <col min="5" max="5" width="21.875" style="25" customWidth="1"/>
    <col min="6" max="6" width="22" style="25" customWidth="1"/>
    <col min="7" max="7" width="7.125" style="24" customWidth="1"/>
    <col min="8" max="8" width="4.125" style="25" customWidth="1"/>
    <col min="9" max="9" width="5.75" style="25" customWidth="1"/>
    <col min="10" max="10" width="10.5" style="25" customWidth="1"/>
    <col min="11" max="11" width="7.875" style="25" customWidth="1"/>
    <col min="12" max="12" width="8.375" style="25" customWidth="1"/>
    <col min="13" max="13" width="8" style="25" customWidth="1"/>
    <col min="14" max="14" width="10.125" style="26" customWidth="1"/>
    <col min="15" max="15" width="16.25" style="25" customWidth="1"/>
    <col min="16" max="16" width="11.25" style="25" hidden="1" customWidth="1"/>
    <col min="17" max="31" width="0" style="25" hidden="1" customWidth="1"/>
    <col min="32" max="16384" width="9" style="25"/>
  </cols>
  <sheetData>
    <row r="1" spans="2:19" x14ac:dyDescent="0.2">
      <c r="B1" s="1"/>
      <c r="C1" s="2" t="s">
        <v>0</v>
      </c>
      <c r="D1" s="2"/>
      <c r="E1" s="1"/>
      <c r="F1" s="1"/>
    </row>
    <row r="2" spans="2:19" x14ac:dyDescent="0.2">
      <c r="B2" s="1" t="s">
        <v>45</v>
      </c>
      <c r="C2" s="1"/>
      <c r="D2" s="1"/>
      <c r="E2" s="1"/>
      <c r="F2" s="1"/>
    </row>
    <row r="3" spans="2:19" x14ac:dyDescent="0.2">
      <c r="B3" s="35" t="s">
        <v>47</v>
      </c>
      <c r="C3" s="1"/>
      <c r="D3" s="1"/>
      <c r="E3" s="1"/>
      <c r="F3" s="1"/>
    </row>
    <row r="4" spans="2:19" x14ac:dyDescent="0.2">
      <c r="B4" s="1"/>
      <c r="C4" s="1"/>
      <c r="E4" s="1"/>
      <c r="G4" s="5"/>
      <c r="H4" s="1"/>
      <c r="I4" s="1"/>
      <c r="J4" s="27">
        <v>50</v>
      </c>
      <c r="K4" s="94" t="s">
        <v>1</v>
      </c>
      <c r="L4" s="94" t="s">
        <v>2</v>
      </c>
      <c r="M4" s="95" t="s">
        <v>3</v>
      </c>
      <c r="N4" s="96" t="s">
        <v>4</v>
      </c>
    </row>
    <row r="5" spans="2:19" x14ac:dyDescent="0.2">
      <c r="B5" s="88" t="s">
        <v>5</v>
      </c>
      <c r="C5" s="88" t="s">
        <v>6</v>
      </c>
      <c r="D5" s="88" t="s">
        <v>42</v>
      </c>
      <c r="E5" s="88" t="s">
        <v>7</v>
      </c>
      <c r="F5" s="88" t="s">
        <v>43</v>
      </c>
      <c r="G5" s="89" t="s">
        <v>8</v>
      </c>
      <c r="H5" s="88" t="s">
        <v>9</v>
      </c>
      <c r="I5" s="88" t="s">
        <v>10</v>
      </c>
      <c r="J5" s="90" t="s">
        <v>12</v>
      </c>
      <c r="K5" s="91" t="s">
        <v>11</v>
      </c>
      <c r="L5" s="91" t="s">
        <v>11</v>
      </c>
      <c r="M5" s="92" t="s">
        <v>11</v>
      </c>
      <c r="N5" s="93" t="s">
        <v>11</v>
      </c>
    </row>
    <row r="6" spans="2:19" x14ac:dyDescent="0.2">
      <c r="B6" s="27">
        <v>1</v>
      </c>
      <c r="C6" s="28" t="s">
        <v>13</v>
      </c>
      <c r="D6" s="28"/>
      <c r="E6" s="13" t="s">
        <v>48</v>
      </c>
      <c r="F6" s="13" t="s">
        <v>48</v>
      </c>
      <c r="G6" s="14"/>
      <c r="H6" s="9">
        <v>1</v>
      </c>
      <c r="I6" s="27" t="s">
        <v>46</v>
      </c>
      <c r="J6" s="30">
        <f>H6*$J$4</f>
        <v>50</v>
      </c>
      <c r="K6" s="31"/>
      <c r="L6" s="31"/>
      <c r="M6" s="32"/>
      <c r="N6" s="32"/>
      <c r="P6" s="25" t="s">
        <v>14</v>
      </c>
    </row>
    <row r="7" spans="2:19" x14ac:dyDescent="0.2">
      <c r="B7" s="27">
        <v>2</v>
      </c>
      <c r="C7" s="28"/>
      <c r="D7" s="28" t="s">
        <v>156</v>
      </c>
      <c r="E7" s="13" t="s">
        <v>49</v>
      </c>
      <c r="F7" s="13" t="s">
        <v>49</v>
      </c>
      <c r="G7" s="14" t="s">
        <v>50</v>
      </c>
      <c r="H7" s="9">
        <v>4</v>
      </c>
      <c r="I7" s="27" t="s">
        <v>46</v>
      </c>
      <c r="J7" s="30">
        <f t="shared" ref="J7:J8" si="0">H7*$J$4</f>
        <v>200</v>
      </c>
      <c r="K7" s="31"/>
      <c r="L7" s="31"/>
      <c r="M7" s="32"/>
      <c r="N7" s="32"/>
      <c r="P7" s="25" t="s">
        <v>14</v>
      </c>
    </row>
    <row r="8" spans="2:19" x14ac:dyDescent="0.2">
      <c r="B8" s="27">
        <v>3</v>
      </c>
      <c r="C8" s="28" t="s">
        <v>15</v>
      </c>
      <c r="D8" s="28" t="s">
        <v>157</v>
      </c>
      <c r="E8" s="13" t="s">
        <v>51</v>
      </c>
      <c r="F8" s="13" t="s">
        <v>52</v>
      </c>
      <c r="G8" s="14" t="s">
        <v>50</v>
      </c>
      <c r="H8" s="9">
        <v>36</v>
      </c>
      <c r="I8" s="27" t="s">
        <v>46</v>
      </c>
      <c r="J8" s="30">
        <f t="shared" si="0"/>
        <v>1800</v>
      </c>
      <c r="K8" s="31"/>
      <c r="L8" s="31"/>
      <c r="M8" s="32"/>
      <c r="N8" s="32"/>
      <c r="P8" s="25" t="s">
        <v>16</v>
      </c>
    </row>
    <row r="9" spans="2:19" x14ac:dyDescent="0.2">
      <c r="B9" s="27">
        <v>4</v>
      </c>
      <c r="C9" s="28" t="s">
        <v>17</v>
      </c>
      <c r="D9" s="28" t="s">
        <v>158</v>
      </c>
      <c r="E9" s="13" t="s">
        <v>53</v>
      </c>
      <c r="F9" s="21" t="s">
        <v>53</v>
      </c>
      <c r="G9" s="14" t="s">
        <v>50</v>
      </c>
      <c r="H9" s="9">
        <v>8</v>
      </c>
      <c r="I9" s="27" t="s">
        <v>46</v>
      </c>
      <c r="J9" s="30">
        <f t="shared" ref="J9:J34" si="1">H9*$J$4</f>
        <v>400</v>
      </c>
      <c r="K9" s="31"/>
      <c r="L9" s="31"/>
      <c r="M9" s="32"/>
      <c r="N9" s="32"/>
      <c r="P9" s="25" t="s">
        <v>16</v>
      </c>
    </row>
    <row r="10" spans="2:19" x14ac:dyDescent="0.2">
      <c r="B10" s="27">
        <v>5</v>
      </c>
      <c r="C10" s="33" t="s">
        <v>18</v>
      </c>
      <c r="D10" s="33" t="s">
        <v>159</v>
      </c>
      <c r="E10" s="13" t="s">
        <v>54</v>
      </c>
      <c r="F10" s="21" t="s">
        <v>54</v>
      </c>
      <c r="G10" s="14" t="s">
        <v>50</v>
      </c>
      <c r="H10" s="9">
        <v>2</v>
      </c>
      <c r="I10" s="27" t="s">
        <v>46</v>
      </c>
      <c r="J10" s="30">
        <f t="shared" si="1"/>
        <v>100</v>
      </c>
      <c r="K10" s="31"/>
      <c r="L10" s="31"/>
      <c r="M10" s="32"/>
      <c r="N10" s="32"/>
      <c r="O10" s="43"/>
      <c r="P10" s="25" t="s">
        <v>19</v>
      </c>
    </row>
    <row r="11" spans="2:19" x14ac:dyDescent="0.2">
      <c r="B11" s="27">
        <v>6</v>
      </c>
      <c r="C11" s="33" t="s">
        <v>20</v>
      </c>
      <c r="D11" s="33" t="s">
        <v>160</v>
      </c>
      <c r="E11" s="13" t="s">
        <v>55</v>
      </c>
      <c r="F11" s="13" t="s">
        <v>55</v>
      </c>
      <c r="G11" s="14" t="s">
        <v>50</v>
      </c>
      <c r="H11" s="9">
        <v>1</v>
      </c>
      <c r="I11" s="27" t="s">
        <v>46</v>
      </c>
      <c r="J11" s="30">
        <f t="shared" si="1"/>
        <v>50</v>
      </c>
      <c r="K11" s="31"/>
      <c r="L11" s="31"/>
      <c r="M11" s="32"/>
      <c r="N11" s="32"/>
      <c r="P11" s="25" t="s">
        <v>21</v>
      </c>
      <c r="Q11" s="34">
        <v>6375</v>
      </c>
      <c r="R11" s="34">
        <v>8.9789999999999992</v>
      </c>
      <c r="S11" s="34"/>
    </row>
    <row r="12" spans="2:19" x14ac:dyDescent="0.2">
      <c r="B12" s="27">
        <v>7</v>
      </c>
      <c r="C12" s="28" t="s">
        <v>22</v>
      </c>
      <c r="D12" s="28" t="s">
        <v>161</v>
      </c>
      <c r="E12" s="13" t="s">
        <v>56</v>
      </c>
      <c r="F12" s="21" t="s">
        <v>56</v>
      </c>
      <c r="G12" s="14" t="s">
        <v>50</v>
      </c>
      <c r="H12" s="9">
        <v>2</v>
      </c>
      <c r="I12" s="27" t="s">
        <v>46</v>
      </c>
      <c r="J12" s="30">
        <f t="shared" si="1"/>
        <v>100</v>
      </c>
      <c r="K12" s="31"/>
      <c r="L12" s="31"/>
      <c r="M12" s="32"/>
      <c r="N12" s="32"/>
      <c r="P12" s="25" t="s">
        <v>23</v>
      </c>
      <c r="Q12" s="34">
        <v>1.74</v>
      </c>
      <c r="R12" s="34">
        <v>3000</v>
      </c>
      <c r="S12" s="34">
        <v>5220</v>
      </c>
    </row>
    <row r="13" spans="2:19" x14ac:dyDescent="0.2">
      <c r="B13" s="27">
        <v>8</v>
      </c>
      <c r="C13" s="28" t="s">
        <v>24</v>
      </c>
      <c r="D13" s="33" t="s">
        <v>162</v>
      </c>
      <c r="E13" s="13" t="s">
        <v>61</v>
      </c>
      <c r="F13" s="13" t="s">
        <v>62</v>
      </c>
      <c r="G13" s="14" t="s">
        <v>50</v>
      </c>
      <c r="H13" s="9">
        <v>17</v>
      </c>
      <c r="I13" s="27" t="s">
        <v>46</v>
      </c>
      <c r="J13" s="30">
        <f t="shared" si="1"/>
        <v>850</v>
      </c>
      <c r="K13" s="31"/>
      <c r="L13" s="31"/>
      <c r="M13" s="32"/>
      <c r="N13" s="32"/>
      <c r="P13" s="25" t="s">
        <v>23</v>
      </c>
      <c r="Q13" s="34">
        <v>1.18</v>
      </c>
      <c r="R13" s="34">
        <v>3000</v>
      </c>
      <c r="S13" s="34">
        <v>3540</v>
      </c>
    </row>
    <row r="14" spans="2:19" x14ac:dyDescent="0.2">
      <c r="B14" s="27">
        <v>9</v>
      </c>
      <c r="C14" s="28" t="s">
        <v>25</v>
      </c>
      <c r="D14" s="28" t="s">
        <v>185</v>
      </c>
      <c r="E14" s="33" t="s">
        <v>153</v>
      </c>
      <c r="F14" s="33" t="s">
        <v>154</v>
      </c>
      <c r="G14" s="29" t="s">
        <v>50</v>
      </c>
      <c r="H14" s="27">
        <v>1</v>
      </c>
      <c r="I14" s="27" t="s">
        <v>46</v>
      </c>
      <c r="J14" s="27">
        <f t="shared" si="1"/>
        <v>50</v>
      </c>
      <c r="K14" s="31"/>
      <c r="L14" s="31"/>
      <c r="M14" s="32"/>
      <c r="N14" s="32"/>
      <c r="P14" s="25" t="s">
        <v>23</v>
      </c>
      <c r="Q14" s="34">
        <v>1.57</v>
      </c>
      <c r="R14" s="34">
        <v>3000</v>
      </c>
      <c r="S14" s="34">
        <v>4710</v>
      </c>
    </row>
    <row r="15" spans="2:19" x14ac:dyDescent="0.2">
      <c r="B15" s="27">
        <v>10</v>
      </c>
      <c r="C15" s="33" t="s">
        <v>26</v>
      </c>
      <c r="D15" s="28"/>
      <c r="E15" s="13" t="s">
        <v>64</v>
      </c>
      <c r="F15" s="13" t="s">
        <v>64</v>
      </c>
      <c r="G15" s="14" t="s">
        <v>50</v>
      </c>
      <c r="H15" s="9">
        <v>3</v>
      </c>
      <c r="I15" s="27" t="s">
        <v>46</v>
      </c>
      <c r="J15" s="30">
        <f t="shared" si="1"/>
        <v>150</v>
      </c>
      <c r="K15" s="31"/>
      <c r="L15" s="31"/>
      <c r="M15" s="32"/>
      <c r="N15" s="32"/>
      <c r="P15" s="25" t="s">
        <v>27</v>
      </c>
      <c r="Q15" s="25" t="s">
        <v>28</v>
      </c>
    </row>
    <row r="16" spans="2:19" x14ac:dyDescent="0.2">
      <c r="B16" s="27">
        <v>11</v>
      </c>
      <c r="C16" s="28" t="s">
        <v>29</v>
      </c>
      <c r="D16" s="28" t="s">
        <v>163</v>
      </c>
      <c r="E16" s="13" t="s">
        <v>65</v>
      </c>
      <c r="F16" s="21" t="s">
        <v>65</v>
      </c>
      <c r="G16" s="14" t="s">
        <v>60</v>
      </c>
      <c r="H16" s="9">
        <v>1</v>
      </c>
      <c r="I16" s="27" t="s">
        <v>46</v>
      </c>
      <c r="J16" s="30">
        <f t="shared" si="1"/>
        <v>50</v>
      </c>
      <c r="K16" s="31"/>
      <c r="L16" s="31"/>
      <c r="M16" s="32"/>
      <c r="N16" s="32"/>
      <c r="O16" s="43"/>
      <c r="P16" s="25" t="s">
        <v>23</v>
      </c>
    </row>
    <row r="17" spans="2:19" x14ac:dyDescent="0.2">
      <c r="B17" s="27">
        <v>12</v>
      </c>
      <c r="C17" s="28" t="s">
        <v>30</v>
      </c>
      <c r="D17" s="28" t="s">
        <v>164</v>
      </c>
      <c r="E17" s="13" t="s">
        <v>66</v>
      </c>
      <c r="F17" s="13" t="s">
        <v>66</v>
      </c>
      <c r="G17" s="14" t="s">
        <v>60</v>
      </c>
      <c r="H17" s="9">
        <v>1</v>
      </c>
      <c r="I17" s="27" t="s">
        <v>46</v>
      </c>
      <c r="J17" s="30">
        <f t="shared" si="1"/>
        <v>50</v>
      </c>
      <c r="K17" s="31"/>
      <c r="L17" s="31"/>
      <c r="M17" s="32"/>
      <c r="N17" s="32"/>
      <c r="P17" s="25" t="s">
        <v>31</v>
      </c>
      <c r="Q17" s="34">
        <v>9</v>
      </c>
      <c r="R17" s="34">
        <v>40</v>
      </c>
      <c r="S17" s="34">
        <v>0.23</v>
      </c>
    </row>
    <row r="18" spans="2:19" x14ac:dyDescent="0.2">
      <c r="B18" s="27">
        <v>13</v>
      </c>
      <c r="C18" s="28" t="s">
        <v>32</v>
      </c>
      <c r="D18" s="28" t="s">
        <v>165</v>
      </c>
      <c r="E18" s="13" t="s">
        <v>67</v>
      </c>
      <c r="F18" s="41" t="s">
        <v>64</v>
      </c>
      <c r="G18" s="14" t="s">
        <v>50</v>
      </c>
      <c r="H18" s="9">
        <v>3</v>
      </c>
      <c r="I18" s="27" t="s">
        <v>46</v>
      </c>
      <c r="J18" s="30">
        <f t="shared" si="1"/>
        <v>150</v>
      </c>
      <c r="K18" s="31"/>
      <c r="L18" s="31"/>
      <c r="M18" s="32"/>
      <c r="N18" s="32"/>
      <c r="P18" s="25" t="s">
        <v>23</v>
      </c>
      <c r="Q18" s="34"/>
      <c r="R18" s="34"/>
    </row>
    <row r="19" spans="2:19" x14ac:dyDescent="0.2">
      <c r="B19" s="27">
        <v>14</v>
      </c>
      <c r="C19" s="28" t="s">
        <v>33</v>
      </c>
      <c r="D19" s="28" t="s">
        <v>166</v>
      </c>
      <c r="E19" s="13" t="s">
        <v>68</v>
      </c>
      <c r="F19" s="41" t="s">
        <v>68</v>
      </c>
      <c r="G19" s="14" t="s">
        <v>50</v>
      </c>
      <c r="H19" s="9">
        <v>2</v>
      </c>
      <c r="I19" s="27" t="s">
        <v>46</v>
      </c>
      <c r="J19" s="30">
        <f t="shared" si="1"/>
        <v>100</v>
      </c>
      <c r="K19" s="31"/>
      <c r="L19" s="31"/>
      <c r="M19" s="32"/>
      <c r="N19" s="32"/>
      <c r="P19" s="25" t="s">
        <v>16</v>
      </c>
      <c r="Q19" s="34"/>
      <c r="R19" s="34"/>
    </row>
    <row r="20" spans="2:19" x14ac:dyDescent="0.2">
      <c r="B20" s="27">
        <v>15</v>
      </c>
      <c r="C20" s="28" t="s">
        <v>34</v>
      </c>
      <c r="D20" s="28" t="s">
        <v>167</v>
      </c>
      <c r="E20" s="13" t="s">
        <v>69</v>
      </c>
      <c r="F20" s="41" t="s">
        <v>69</v>
      </c>
      <c r="G20" s="14" t="s">
        <v>50</v>
      </c>
      <c r="H20" s="9">
        <v>2</v>
      </c>
      <c r="I20" s="27" t="s">
        <v>46</v>
      </c>
      <c r="J20" s="30">
        <f t="shared" si="1"/>
        <v>100</v>
      </c>
      <c r="K20" s="31"/>
      <c r="L20" s="31"/>
      <c r="M20" s="32"/>
      <c r="N20" s="32"/>
      <c r="P20" s="25" t="s">
        <v>16</v>
      </c>
      <c r="Q20" s="34"/>
      <c r="R20" s="34"/>
    </row>
    <row r="21" spans="2:19" x14ac:dyDescent="0.2">
      <c r="B21" s="27">
        <v>16</v>
      </c>
      <c r="C21" s="28" t="s">
        <v>35</v>
      </c>
      <c r="D21" s="28"/>
      <c r="E21" s="13" t="s">
        <v>70</v>
      </c>
      <c r="F21" s="41" t="s">
        <v>71</v>
      </c>
      <c r="G21" s="14" t="s">
        <v>72</v>
      </c>
      <c r="H21" s="9">
        <v>1</v>
      </c>
      <c r="I21" s="27" t="s">
        <v>46</v>
      </c>
      <c r="J21" s="30">
        <f t="shared" si="1"/>
        <v>50</v>
      </c>
      <c r="K21" s="31"/>
      <c r="L21" s="31"/>
      <c r="M21" s="32"/>
      <c r="N21" s="32"/>
      <c r="P21" s="25" t="s">
        <v>16</v>
      </c>
      <c r="Q21" s="34"/>
      <c r="R21" s="34"/>
    </row>
    <row r="22" spans="2:19" x14ac:dyDescent="0.2">
      <c r="B22" s="27">
        <v>17</v>
      </c>
      <c r="C22" s="28" t="s">
        <v>36</v>
      </c>
      <c r="D22" s="42" t="s">
        <v>168</v>
      </c>
      <c r="E22" s="13" t="s">
        <v>73</v>
      </c>
      <c r="F22" s="41" t="s">
        <v>74</v>
      </c>
      <c r="G22" s="14" t="s">
        <v>75</v>
      </c>
      <c r="H22" s="9">
        <v>1</v>
      </c>
      <c r="I22" s="27" t="s">
        <v>46</v>
      </c>
      <c r="J22" s="30">
        <f t="shared" si="1"/>
        <v>50</v>
      </c>
      <c r="K22" s="31"/>
      <c r="L22" s="31"/>
      <c r="M22" s="32"/>
      <c r="N22" s="32"/>
      <c r="P22" s="25" t="s">
        <v>16</v>
      </c>
      <c r="Q22" s="34"/>
      <c r="R22" s="34"/>
    </row>
    <row r="23" spans="2:19" x14ac:dyDescent="0.2">
      <c r="B23" s="27">
        <v>18</v>
      </c>
      <c r="C23" s="28" t="s">
        <v>37</v>
      </c>
      <c r="D23" s="42" t="s">
        <v>169</v>
      </c>
      <c r="E23" s="13" t="s">
        <v>76</v>
      </c>
      <c r="F23" s="21" t="s">
        <v>76</v>
      </c>
      <c r="G23" s="14" t="s">
        <v>50</v>
      </c>
      <c r="H23" s="9">
        <v>5</v>
      </c>
      <c r="I23" s="27" t="s">
        <v>46</v>
      </c>
      <c r="J23" s="30">
        <f t="shared" si="1"/>
        <v>250</v>
      </c>
      <c r="K23" s="31"/>
      <c r="L23" s="31"/>
      <c r="M23" s="32"/>
      <c r="N23" s="32"/>
      <c r="P23" s="25" t="s">
        <v>16</v>
      </c>
      <c r="Q23" s="34">
        <v>95000</v>
      </c>
      <c r="R23" s="34">
        <v>133.80000000000001</v>
      </c>
      <c r="S23" s="25" t="s">
        <v>38</v>
      </c>
    </row>
    <row r="24" spans="2:19" x14ac:dyDescent="0.2">
      <c r="B24" s="27">
        <v>19</v>
      </c>
      <c r="C24" s="42" t="s">
        <v>39</v>
      </c>
      <c r="D24" s="42" t="s">
        <v>170</v>
      </c>
      <c r="E24" s="13" t="s">
        <v>78</v>
      </c>
      <c r="F24" s="23" t="s">
        <v>79</v>
      </c>
      <c r="G24" s="14" t="s">
        <v>60</v>
      </c>
      <c r="H24" s="9">
        <v>10</v>
      </c>
      <c r="I24" s="27" t="s">
        <v>46</v>
      </c>
      <c r="J24" s="30">
        <f t="shared" si="1"/>
        <v>500</v>
      </c>
      <c r="K24" s="31"/>
      <c r="L24" s="31"/>
      <c r="M24" s="32"/>
      <c r="N24" s="32"/>
      <c r="Q24" s="34"/>
      <c r="R24" s="34"/>
    </row>
    <row r="25" spans="2:19" x14ac:dyDescent="0.2">
      <c r="B25" s="27">
        <v>20</v>
      </c>
      <c r="C25" s="42" t="s">
        <v>40</v>
      </c>
      <c r="D25" s="42"/>
      <c r="E25" s="13" t="s">
        <v>80</v>
      </c>
      <c r="F25" s="13" t="s">
        <v>80</v>
      </c>
      <c r="G25" s="14" t="s">
        <v>50</v>
      </c>
      <c r="H25" s="9">
        <v>1</v>
      </c>
      <c r="I25" s="27" t="s">
        <v>46</v>
      </c>
      <c r="J25" s="30">
        <f t="shared" si="1"/>
        <v>50</v>
      </c>
      <c r="K25" s="31"/>
      <c r="L25" s="31"/>
      <c r="M25" s="32"/>
      <c r="N25" s="32"/>
      <c r="Q25" s="34"/>
      <c r="R25" s="34"/>
    </row>
    <row r="26" spans="2:19" x14ac:dyDescent="0.2">
      <c r="B26" s="27">
        <v>21</v>
      </c>
      <c r="C26" s="42"/>
      <c r="D26" s="42" t="s">
        <v>171</v>
      </c>
      <c r="E26" s="13" t="s">
        <v>81</v>
      </c>
      <c r="F26" s="21" t="s">
        <v>81</v>
      </c>
      <c r="G26" s="14" t="s">
        <v>60</v>
      </c>
      <c r="H26" s="9">
        <v>4</v>
      </c>
      <c r="I26" s="27" t="s">
        <v>46</v>
      </c>
      <c r="J26" s="30">
        <f t="shared" si="1"/>
        <v>200</v>
      </c>
      <c r="K26" s="31"/>
      <c r="L26" s="31"/>
      <c r="M26" s="32"/>
      <c r="N26" s="32"/>
      <c r="Q26" s="34"/>
      <c r="R26" s="34"/>
    </row>
    <row r="27" spans="2:19" x14ac:dyDescent="0.2">
      <c r="B27" s="27">
        <v>22</v>
      </c>
      <c r="C27" s="42"/>
      <c r="D27" s="42"/>
      <c r="E27" s="82" t="s">
        <v>155</v>
      </c>
      <c r="F27" s="83" t="s">
        <v>155</v>
      </c>
      <c r="G27" s="84" t="s">
        <v>50</v>
      </c>
      <c r="H27" s="85">
        <v>1</v>
      </c>
      <c r="I27" s="86" t="s">
        <v>46</v>
      </c>
      <c r="J27" s="30">
        <f t="shared" si="1"/>
        <v>50</v>
      </c>
      <c r="K27" s="31"/>
      <c r="L27" s="31"/>
      <c r="M27" s="32"/>
      <c r="N27" s="32"/>
      <c r="Q27" s="34"/>
      <c r="R27" s="34"/>
    </row>
    <row r="28" spans="2:19" x14ac:dyDescent="0.2">
      <c r="B28" s="27">
        <v>23</v>
      </c>
      <c r="C28" s="42"/>
      <c r="D28" s="42"/>
      <c r="E28" s="13" t="s">
        <v>83</v>
      </c>
      <c r="F28" s="41" t="s">
        <v>83</v>
      </c>
      <c r="G28" s="14" t="s">
        <v>50</v>
      </c>
      <c r="H28" s="9">
        <v>4</v>
      </c>
      <c r="I28" s="27" t="s">
        <v>46</v>
      </c>
      <c r="J28" s="30">
        <f t="shared" si="1"/>
        <v>200</v>
      </c>
      <c r="K28" s="31"/>
      <c r="L28" s="31"/>
      <c r="M28" s="32"/>
      <c r="N28" s="32"/>
      <c r="Q28" s="34"/>
      <c r="R28" s="34"/>
    </row>
    <row r="29" spans="2:19" x14ac:dyDescent="0.2">
      <c r="B29" s="27">
        <v>24</v>
      </c>
      <c r="C29" s="42"/>
      <c r="D29" s="42" t="s">
        <v>172</v>
      </c>
      <c r="E29" s="13" t="s">
        <v>84</v>
      </c>
      <c r="F29" s="41" t="s">
        <v>84</v>
      </c>
      <c r="G29" s="14" t="s">
        <v>50</v>
      </c>
      <c r="H29" s="9">
        <v>1</v>
      </c>
      <c r="I29" s="27" t="s">
        <v>46</v>
      </c>
      <c r="J29" s="30">
        <f t="shared" si="1"/>
        <v>50</v>
      </c>
      <c r="K29" s="31"/>
      <c r="L29" s="31"/>
      <c r="M29" s="32"/>
      <c r="N29" s="32"/>
      <c r="Q29" s="34"/>
      <c r="R29" s="34"/>
    </row>
    <row r="30" spans="2:19" ht="14.25" x14ac:dyDescent="0.2">
      <c r="B30" s="27">
        <v>25</v>
      </c>
      <c r="C30" s="42"/>
      <c r="D30" s="79" t="s">
        <v>187</v>
      </c>
      <c r="E30" s="13" t="s">
        <v>85</v>
      </c>
      <c r="F30" s="41" t="s">
        <v>86</v>
      </c>
      <c r="G30" s="69" t="s">
        <v>87</v>
      </c>
      <c r="H30" s="9">
        <v>1</v>
      </c>
      <c r="I30" s="70" t="s">
        <v>46</v>
      </c>
      <c r="J30" s="80">
        <f t="shared" si="1"/>
        <v>50</v>
      </c>
      <c r="K30" s="31"/>
      <c r="L30" s="31"/>
      <c r="M30" s="32"/>
      <c r="N30" s="32"/>
      <c r="Q30" s="34"/>
      <c r="R30" s="34"/>
    </row>
    <row r="31" spans="2:19" x14ac:dyDescent="0.2">
      <c r="B31" s="27">
        <v>26</v>
      </c>
      <c r="C31" s="42"/>
      <c r="D31" s="79"/>
      <c r="E31" s="13" t="s">
        <v>88</v>
      </c>
      <c r="F31" s="41" t="s">
        <v>88</v>
      </c>
      <c r="G31" s="14" t="s">
        <v>50</v>
      </c>
      <c r="H31" s="9">
        <v>1</v>
      </c>
      <c r="I31" s="70" t="s">
        <v>46</v>
      </c>
      <c r="J31" s="80">
        <f t="shared" si="1"/>
        <v>50</v>
      </c>
      <c r="K31" s="31"/>
      <c r="L31" s="31"/>
      <c r="M31" s="32"/>
      <c r="N31" s="32"/>
      <c r="Q31" s="34"/>
      <c r="R31" s="34"/>
    </row>
    <row r="32" spans="2:19" x14ac:dyDescent="0.2">
      <c r="B32" s="70">
        <v>27</v>
      </c>
      <c r="C32" s="79"/>
      <c r="D32" s="42" t="s">
        <v>184</v>
      </c>
      <c r="E32" s="13" t="s">
        <v>89</v>
      </c>
      <c r="F32" s="41" t="s">
        <v>89</v>
      </c>
      <c r="G32" s="14" t="s">
        <v>50</v>
      </c>
      <c r="H32" s="9">
        <v>1</v>
      </c>
      <c r="I32" s="27" t="s">
        <v>46</v>
      </c>
      <c r="J32" s="30">
        <f t="shared" si="1"/>
        <v>50</v>
      </c>
      <c r="K32" s="31"/>
      <c r="L32" s="31"/>
      <c r="M32" s="32"/>
      <c r="N32" s="32"/>
      <c r="Q32" s="34"/>
      <c r="R32" s="34"/>
    </row>
    <row r="33" spans="2:14" ht="14.25" x14ac:dyDescent="0.2">
      <c r="B33" s="70">
        <v>28</v>
      </c>
      <c r="C33" s="81"/>
      <c r="D33" s="13" t="s">
        <v>173</v>
      </c>
      <c r="E33" s="13" t="s">
        <v>91</v>
      </c>
      <c r="F33" s="13" t="s">
        <v>92</v>
      </c>
      <c r="G33" s="69" t="s">
        <v>93</v>
      </c>
      <c r="H33" s="9">
        <v>1</v>
      </c>
      <c r="I33" s="27" t="s">
        <v>46</v>
      </c>
      <c r="J33" s="30">
        <f t="shared" si="1"/>
        <v>50</v>
      </c>
      <c r="K33" s="31"/>
      <c r="L33" s="31"/>
      <c r="M33" s="32"/>
      <c r="N33" s="32"/>
    </row>
    <row r="34" spans="2:14" x14ac:dyDescent="0.2">
      <c r="B34" s="27">
        <v>29</v>
      </c>
      <c r="C34" s="28"/>
      <c r="D34" s="13"/>
      <c r="E34" s="13" t="s">
        <v>94</v>
      </c>
      <c r="F34" s="13" t="s">
        <v>94</v>
      </c>
      <c r="G34" s="14" t="s">
        <v>60</v>
      </c>
      <c r="H34" s="9">
        <v>1</v>
      </c>
      <c r="I34" s="27" t="s">
        <v>46</v>
      </c>
      <c r="J34" s="30">
        <f t="shared" si="1"/>
        <v>50</v>
      </c>
      <c r="K34" s="31"/>
      <c r="L34" s="31"/>
      <c r="M34" s="32"/>
      <c r="N34" s="32"/>
    </row>
    <row r="41" spans="2:14" x14ac:dyDescent="0.2">
      <c r="B41" s="1"/>
      <c r="C41" s="1"/>
      <c r="E41" s="1"/>
      <c r="G41" s="5"/>
      <c r="H41" s="1"/>
      <c r="I41" s="1"/>
      <c r="J41" s="27">
        <v>50</v>
      </c>
      <c r="K41" s="6" t="s">
        <v>1</v>
      </c>
      <c r="L41" s="6" t="s">
        <v>2</v>
      </c>
      <c r="M41" s="7" t="s">
        <v>3</v>
      </c>
      <c r="N41" s="8" t="s">
        <v>4</v>
      </c>
    </row>
    <row r="42" spans="2:14" x14ac:dyDescent="0.2">
      <c r="B42" s="10" t="s">
        <v>5</v>
      </c>
      <c r="C42" s="10" t="s">
        <v>6</v>
      </c>
      <c r="D42" s="10" t="s">
        <v>42</v>
      </c>
      <c r="E42" s="10" t="s">
        <v>7</v>
      </c>
      <c r="F42" s="10" t="s">
        <v>43</v>
      </c>
      <c r="G42" s="11" t="s">
        <v>8</v>
      </c>
      <c r="H42" s="10" t="s">
        <v>9</v>
      </c>
      <c r="I42" s="10" t="s">
        <v>10</v>
      </c>
      <c r="J42" s="12" t="s">
        <v>12</v>
      </c>
      <c r="K42" s="6" t="s">
        <v>11</v>
      </c>
      <c r="L42" s="6" t="s">
        <v>11</v>
      </c>
      <c r="M42" s="7" t="s">
        <v>11</v>
      </c>
      <c r="N42" s="8" t="s">
        <v>11</v>
      </c>
    </row>
    <row r="43" spans="2:14" x14ac:dyDescent="0.2">
      <c r="B43" s="85"/>
      <c r="C43" s="82"/>
      <c r="D43" s="82"/>
      <c r="E43" s="82"/>
      <c r="F43" s="82"/>
      <c r="G43" s="84"/>
      <c r="H43" s="85"/>
      <c r="I43" s="27" t="s">
        <v>46</v>
      </c>
      <c r="J43" s="30">
        <f t="shared" ref="J43:J70" si="2">H43*$J$4</f>
        <v>0</v>
      </c>
      <c r="K43" s="31"/>
      <c r="L43" s="31"/>
      <c r="M43" s="32"/>
      <c r="N43" s="32"/>
    </row>
    <row r="44" spans="2:14" x14ac:dyDescent="0.2">
      <c r="B44" s="9">
        <v>31</v>
      </c>
      <c r="C44" s="13"/>
      <c r="D44" s="13" t="s">
        <v>183</v>
      </c>
      <c r="E44" s="13" t="s">
        <v>95</v>
      </c>
      <c r="F44" s="21" t="s">
        <v>95</v>
      </c>
      <c r="G44" s="14" t="s">
        <v>50</v>
      </c>
      <c r="H44" s="9">
        <v>1</v>
      </c>
      <c r="I44" s="27" t="s">
        <v>46</v>
      </c>
      <c r="J44" s="30">
        <f t="shared" si="2"/>
        <v>50</v>
      </c>
      <c r="K44" s="31"/>
      <c r="L44" s="31"/>
      <c r="M44" s="32"/>
      <c r="N44" s="32"/>
    </row>
    <row r="45" spans="2:14" x14ac:dyDescent="0.2">
      <c r="B45" s="9">
        <v>32</v>
      </c>
      <c r="C45" s="13" t="s">
        <v>15</v>
      </c>
      <c r="D45" s="16"/>
      <c r="E45" s="13" t="s">
        <v>96</v>
      </c>
      <c r="F45" s="21" t="s">
        <v>96</v>
      </c>
      <c r="G45" s="14"/>
      <c r="H45" s="9">
        <v>1</v>
      </c>
      <c r="I45" s="27" t="s">
        <v>46</v>
      </c>
      <c r="J45" s="30">
        <f t="shared" si="2"/>
        <v>50</v>
      </c>
      <c r="K45" s="31"/>
      <c r="L45" s="31"/>
      <c r="M45" s="32"/>
      <c r="N45" s="32"/>
    </row>
    <row r="46" spans="2:14" x14ac:dyDescent="0.2">
      <c r="B46" s="9">
        <v>33</v>
      </c>
      <c r="C46" s="13" t="s">
        <v>17</v>
      </c>
      <c r="D46" s="16"/>
      <c r="E46" s="13" t="s">
        <v>97</v>
      </c>
      <c r="F46" s="13" t="s">
        <v>98</v>
      </c>
      <c r="G46" s="14" t="s">
        <v>50</v>
      </c>
      <c r="H46" s="9">
        <v>1</v>
      </c>
      <c r="I46" s="27" t="s">
        <v>46</v>
      </c>
      <c r="J46" s="30">
        <f t="shared" si="2"/>
        <v>50</v>
      </c>
      <c r="K46" s="31"/>
      <c r="L46" s="31"/>
      <c r="M46" s="32"/>
      <c r="N46" s="32"/>
    </row>
    <row r="47" spans="2:14" x14ac:dyDescent="0.2">
      <c r="B47" s="9">
        <v>34</v>
      </c>
      <c r="C47" s="16" t="s">
        <v>18</v>
      </c>
      <c r="D47" s="82"/>
      <c r="E47" s="13" t="s">
        <v>101</v>
      </c>
      <c r="F47" s="41" t="s">
        <v>102</v>
      </c>
      <c r="G47" s="14" t="s">
        <v>103</v>
      </c>
      <c r="H47" s="9">
        <v>1</v>
      </c>
      <c r="I47" s="27" t="s">
        <v>46</v>
      </c>
      <c r="J47" s="30">
        <f t="shared" si="2"/>
        <v>50</v>
      </c>
      <c r="K47" s="31"/>
      <c r="L47" s="31"/>
      <c r="M47" s="32"/>
      <c r="N47" s="32"/>
    </row>
    <row r="48" spans="2:14" x14ac:dyDescent="0.2">
      <c r="B48" s="9">
        <v>35</v>
      </c>
      <c r="C48" s="16" t="s">
        <v>20</v>
      </c>
      <c r="D48" s="13"/>
      <c r="E48" s="13" t="s">
        <v>104</v>
      </c>
      <c r="F48" s="13" t="s">
        <v>104</v>
      </c>
      <c r="G48" s="14" t="s">
        <v>50</v>
      </c>
      <c r="H48" s="9">
        <v>1</v>
      </c>
      <c r="I48" s="27" t="s">
        <v>46</v>
      </c>
      <c r="J48" s="30">
        <f t="shared" si="2"/>
        <v>50</v>
      </c>
      <c r="K48" s="31"/>
      <c r="L48" s="31"/>
      <c r="M48" s="32"/>
      <c r="N48" s="32"/>
    </row>
    <row r="49" spans="2:14" x14ac:dyDescent="0.2">
      <c r="B49" s="85">
        <v>34</v>
      </c>
      <c r="C49" s="82"/>
      <c r="D49" s="13"/>
      <c r="E49" s="13" t="s">
        <v>149</v>
      </c>
      <c r="F49" s="13" t="s">
        <v>149</v>
      </c>
      <c r="G49" s="14" t="s">
        <v>50</v>
      </c>
      <c r="H49" s="9">
        <v>1</v>
      </c>
      <c r="I49" s="27" t="s">
        <v>46</v>
      </c>
      <c r="J49" s="30">
        <f t="shared" si="2"/>
        <v>50</v>
      </c>
      <c r="K49" s="31"/>
      <c r="L49" s="31"/>
      <c r="M49" s="32"/>
      <c r="N49" s="32"/>
    </row>
    <row r="50" spans="2:14" x14ac:dyDescent="0.2">
      <c r="B50" s="9">
        <v>37</v>
      </c>
      <c r="C50" s="13" t="s">
        <v>24</v>
      </c>
      <c r="D50" s="16" t="s">
        <v>182</v>
      </c>
      <c r="E50" s="13" t="s">
        <v>150</v>
      </c>
      <c r="F50" s="21" t="s">
        <v>150</v>
      </c>
      <c r="G50" s="14" t="s">
        <v>136</v>
      </c>
      <c r="H50" s="9">
        <v>2</v>
      </c>
      <c r="I50" s="27" t="s">
        <v>46</v>
      </c>
      <c r="J50" s="30">
        <f t="shared" si="2"/>
        <v>100</v>
      </c>
      <c r="K50" s="31"/>
      <c r="L50" s="31"/>
      <c r="M50" s="32"/>
      <c r="N50" s="32"/>
    </row>
    <row r="51" spans="2:14" x14ac:dyDescent="0.2">
      <c r="B51" s="9">
        <v>38</v>
      </c>
      <c r="C51" s="13" t="s">
        <v>25</v>
      </c>
      <c r="D51" s="13" t="s">
        <v>181</v>
      </c>
      <c r="E51" s="13" t="s">
        <v>106</v>
      </c>
      <c r="F51" s="13" t="s">
        <v>106</v>
      </c>
      <c r="G51" s="14" t="s">
        <v>60</v>
      </c>
      <c r="H51" s="9">
        <v>1</v>
      </c>
      <c r="I51" s="27" t="s">
        <v>46</v>
      </c>
      <c r="J51" s="30">
        <f t="shared" si="2"/>
        <v>50</v>
      </c>
      <c r="K51" s="31"/>
      <c r="L51" s="31"/>
      <c r="M51" s="32"/>
      <c r="N51" s="32"/>
    </row>
    <row r="52" spans="2:14" x14ac:dyDescent="0.2">
      <c r="B52" s="9">
        <v>39</v>
      </c>
      <c r="C52" s="16" t="s">
        <v>26</v>
      </c>
      <c r="D52" s="13" t="s">
        <v>180</v>
      </c>
      <c r="E52" s="13" t="s">
        <v>107</v>
      </c>
      <c r="F52" s="41" t="s">
        <v>107</v>
      </c>
      <c r="G52" s="14" t="s">
        <v>50</v>
      </c>
      <c r="H52" s="9">
        <v>1</v>
      </c>
      <c r="I52" s="27" t="s">
        <v>46</v>
      </c>
      <c r="J52" s="30">
        <f t="shared" si="2"/>
        <v>50</v>
      </c>
      <c r="K52" s="31"/>
      <c r="L52" s="31"/>
      <c r="M52" s="32"/>
      <c r="N52" s="32"/>
    </row>
    <row r="53" spans="2:14" x14ac:dyDescent="0.2">
      <c r="B53" s="9">
        <v>40</v>
      </c>
      <c r="C53" s="13" t="s">
        <v>29</v>
      </c>
      <c r="D53" s="13"/>
      <c r="E53" s="13" t="s">
        <v>108</v>
      </c>
      <c r="F53" s="41" t="s">
        <v>108</v>
      </c>
      <c r="G53" s="14" t="s">
        <v>50</v>
      </c>
      <c r="H53" s="9">
        <v>2</v>
      </c>
      <c r="I53" s="27" t="s">
        <v>46</v>
      </c>
      <c r="J53" s="30">
        <f t="shared" si="2"/>
        <v>100</v>
      </c>
      <c r="K53" s="31"/>
      <c r="L53" s="31"/>
      <c r="M53" s="32"/>
      <c r="N53" s="32"/>
    </row>
    <row r="54" spans="2:14" x14ac:dyDescent="0.2">
      <c r="B54" s="9">
        <v>41</v>
      </c>
      <c r="C54" s="13" t="s">
        <v>30</v>
      </c>
      <c r="D54" s="13" t="s">
        <v>179</v>
      </c>
      <c r="E54" s="13" t="s">
        <v>109</v>
      </c>
      <c r="F54" s="41" t="s">
        <v>109</v>
      </c>
      <c r="G54" s="14" t="s">
        <v>50</v>
      </c>
      <c r="H54" s="9">
        <v>4</v>
      </c>
      <c r="I54" s="27" t="s">
        <v>46</v>
      </c>
      <c r="J54" s="30">
        <f t="shared" si="2"/>
        <v>200</v>
      </c>
      <c r="K54" s="31"/>
      <c r="L54" s="31"/>
      <c r="M54" s="32"/>
      <c r="N54" s="32"/>
    </row>
    <row r="55" spans="2:14" x14ac:dyDescent="0.2">
      <c r="B55" s="9">
        <v>42</v>
      </c>
      <c r="C55" s="13" t="s">
        <v>32</v>
      </c>
      <c r="D55" s="13"/>
      <c r="E55" s="13" t="s">
        <v>110</v>
      </c>
      <c r="F55" s="41" t="s">
        <v>110</v>
      </c>
      <c r="G55" s="14" t="s">
        <v>111</v>
      </c>
      <c r="H55" s="9">
        <v>3</v>
      </c>
      <c r="I55" s="27" t="s">
        <v>46</v>
      </c>
      <c r="J55" s="30">
        <f t="shared" si="2"/>
        <v>150</v>
      </c>
      <c r="K55" s="31"/>
      <c r="L55" s="31"/>
      <c r="M55" s="32"/>
      <c r="N55" s="32"/>
    </row>
    <row r="56" spans="2:14" x14ac:dyDescent="0.2">
      <c r="B56" s="9">
        <v>43</v>
      </c>
      <c r="C56" s="13" t="s">
        <v>33</v>
      </c>
      <c r="D56" s="13" t="s">
        <v>174</v>
      </c>
      <c r="E56" s="13" t="s">
        <v>110</v>
      </c>
      <c r="F56" s="41" t="s">
        <v>110</v>
      </c>
      <c r="G56" s="14" t="s">
        <v>112</v>
      </c>
      <c r="H56" s="9">
        <v>4</v>
      </c>
      <c r="I56" s="27" t="s">
        <v>46</v>
      </c>
      <c r="J56" s="30">
        <f t="shared" si="2"/>
        <v>200</v>
      </c>
      <c r="K56" s="31"/>
      <c r="L56" s="31"/>
      <c r="M56" s="32"/>
      <c r="N56" s="32"/>
    </row>
    <row r="57" spans="2:14" x14ac:dyDescent="0.2">
      <c r="B57" s="9">
        <v>44</v>
      </c>
      <c r="C57" s="13" t="s">
        <v>34</v>
      </c>
      <c r="D57" s="13"/>
      <c r="E57" s="28" t="s">
        <v>151</v>
      </c>
      <c r="F57" s="28" t="s">
        <v>151</v>
      </c>
      <c r="G57" s="29" t="s">
        <v>50</v>
      </c>
      <c r="H57" s="27">
        <v>1</v>
      </c>
      <c r="I57" s="27" t="s">
        <v>46</v>
      </c>
      <c r="J57" s="27">
        <f t="shared" si="2"/>
        <v>50</v>
      </c>
      <c r="K57" s="31"/>
      <c r="L57" s="31"/>
      <c r="M57" s="32"/>
      <c r="N57" s="32"/>
    </row>
    <row r="58" spans="2:14" x14ac:dyDescent="0.2">
      <c r="B58" s="9">
        <v>45</v>
      </c>
      <c r="C58" s="13" t="s">
        <v>35</v>
      </c>
      <c r="D58" s="13"/>
      <c r="E58" s="13" t="s">
        <v>113</v>
      </c>
      <c r="F58" s="21" t="s">
        <v>113</v>
      </c>
      <c r="G58" s="14" t="s">
        <v>50</v>
      </c>
      <c r="H58" s="9">
        <v>4</v>
      </c>
      <c r="I58" s="27" t="s">
        <v>46</v>
      </c>
      <c r="J58" s="30">
        <f t="shared" si="2"/>
        <v>200</v>
      </c>
      <c r="K58" s="31"/>
      <c r="L58" s="31"/>
      <c r="M58" s="32"/>
      <c r="N58" s="32"/>
    </row>
    <row r="59" spans="2:14" x14ac:dyDescent="0.2">
      <c r="B59" s="9">
        <v>46</v>
      </c>
      <c r="C59" s="13" t="s">
        <v>36</v>
      </c>
      <c r="D59" s="18"/>
      <c r="E59" s="28" t="s">
        <v>152</v>
      </c>
      <c r="F59" s="28" t="s">
        <v>152</v>
      </c>
      <c r="G59" s="29" t="s">
        <v>50</v>
      </c>
      <c r="H59" s="27">
        <v>1</v>
      </c>
      <c r="I59" s="27" t="s">
        <v>46</v>
      </c>
      <c r="J59" s="27">
        <f t="shared" si="2"/>
        <v>50</v>
      </c>
      <c r="K59" s="31"/>
      <c r="L59" s="31"/>
      <c r="M59" s="32"/>
      <c r="N59" s="32"/>
    </row>
    <row r="60" spans="2:14" x14ac:dyDescent="0.2">
      <c r="B60" s="9">
        <v>47</v>
      </c>
      <c r="C60" s="13" t="s">
        <v>37</v>
      </c>
      <c r="D60" s="18" t="s">
        <v>175</v>
      </c>
      <c r="E60" s="13" t="s">
        <v>114</v>
      </c>
      <c r="F60" s="16" t="s">
        <v>114</v>
      </c>
      <c r="G60" s="14" t="s">
        <v>60</v>
      </c>
      <c r="H60" s="9">
        <v>1</v>
      </c>
      <c r="I60" s="27" t="s">
        <v>46</v>
      </c>
      <c r="J60" s="30">
        <f t="shared" si="2"/>
        <v>50</v>
      </c>
      <c r="K60" s="31"/>
      <c r="L60" s="31"/>
      <c r="M60" s="32"/>
      <c r="N60" s="32"/>
    </row>
    <row r="61" spans="2:14" x14ac:dyDescent="0.2">
      <c r="B61" s="9">
        <v>48</v>
      </c>
      <c r="C61" s="18" t="s">
        <v>39</v>
      </c>
      <c r="D61" s="22"/>
      <c r="E61" s="13" t="s">
        <v>115</v>
      </c>
      <c r="F61" s="23" t="s">
        <v>115</v>
      </c>
      <c r="G61" s="14" t="s">
        <v>50</v>
      </c>
      <c r="H61" s="9">
        <v>1</v>
      </c>
      <c r="I61" s="27" t="s">
        <v>46</v>
      </c>
      <c r="J61" s="30">
        <f t="shared" si="2"/>
        <v>50</v>
      </c>
      <c r="K61" s="31"/>
      <c r="L61" s="31"/>
      <c r="M61" s="32"/>
      <c r="N61" s="32"/>
    </row>
    <row r="62" spans="2:14" x14ac:dyDescent="0.2">
      <c r="B62" s="9">
        <v>49</v>
      </c>
      <c r="C62" s="18" t="s">
        <v>40</v>
      </c>
      <c r="D62" s="13" t="s">
        <v>174</v>
      </c>
      <c r="E62" s="13" t="s">
        <v>116</v>
      </c>
      <c r="F62" s="13" t="s">
        <v>116</v>
      </c>
      <c r="G62" s="14" t="s">
        <v>50</v>
      </c>
      <c r="H62" s="9">
        <v>2</v>
      </c>
      <c r="I62" s="27" t="s">
        <v>46</v>
      </c>
      <c r="J62" s="30">
        <f t="shared" si="2"/>
        <v>100</v>
      </c>
      <c r="K62" s="31"/>
      <c r="L62" s="31"/>
      <c r="M62" s="32"/>
      <c r="N62" s="32"/>
    </row>
    <row r="63" spans="2:14" x14ac:dyDescent="0.2">
      <c r="B63" s="9">
        <v>50</v>
      </c>
      <c r="C63" s="22" t="s">
        <v>44</v>
      </c>
      <c r="D63" s="13" t="s">
        <v>178</v>
      </c>
      <c r="E63" s="13" t="s">
        <v>117</v>
      </c>
      <c r="F63" s="21" t="s">
        <v>117</v>
      </c>
      <c r="G63" s="14" t="s">
        <v>50</v>
      </c>
      <c r="H63" s="9">
        <v>2</v>
      </c>
      <c r="I63" s="27" t="s">
        <v>46</v>
      </c>
      <c r="J63" s="30">
        <f t="shared" si="2"/>
        <v>100</v>
      </c>
      <c r="K63" s="31"/>
      <c r="L63" s="31"/>
      <c r="M63" s="32"/>
      <c r="N63" s="32"/>
    </row>
    <row r="64" spans="2:14" x14ac:dyDescent="0.2">
      <c r="B64" s="9">
        <v>51</v>
      </c>
      <c r="C64" s="13" t="s">
        <v>29</v>
      </c>
      <c r="D64" s="13"/>
      <c r="E64" s="13" t="s">
        <v>118</v>
      </c>
      <c r="F64" s="13" t="s">
        <v>118</v>
      </c>
      <c r="G64" s="14" t="s">
        <v>50</v>
      </c>
      <c r="H64" s="9">
        <v>6</v>
      </c>
      <c r="I64" s="27" t="s">
        <v>46</v>
      </c>
      <c r="J64" s="30">
        <f t="shared" si="2"/>
        <v>300</v>
      </c>
      <c r="K64" s="31"/>
      <c r="L64" s="31"/>
      <c r="M64" s="32"/>
      <c r="N64" s="32"/>
    </row>
    <row r="65" spans="2:14" x14ac:dyDescent="0.2">
      <c r="B65" s="9">
        <v>52</v>
      </c>
      <c r="C65" s="13" t="s">
        <v>30</v>
      </c>
      <c r="D65" s="13" t="s">
        <v>160</v>
      </c>
      <c r="E65" s="13" t="s">
        <v>120</v>
      </c>
      <c r="F65" s="41" t="s">
        <v>120</v>
      </c>
      <c r="G65" s="14" t="s">
        <v>50</v>
      </c>
      <c r="H65" s="9">
        <v>1</v>
      </c>
      <c r="I65" s="27" t="s">
        <v>46</v>
      </c>
      <c r="J65" s="30">
        <f t="shared" si="2"/>
        <v>50</v>
      </c>
      <c r="K65" s="31"/>
      <c r="L65" s="31"/>
      <c r="M65" s="32"/>
      <c r="N65" s="32"/>
    </row>
    <row r="66" spans="2:14" ht="14.25" x14ac:dyDescent="0.2">
      <c r="B66" s="9">
        <v>53</v>
      </c>
      <c r="C66" s="13" t="s">
        <v>32</v>
      </c>
      <c r="D66" s="13" t="s">
        <v>176</v>
      </c>
      <c r="E66" s="13" t="s">
        <v>121</v>
      </c>
      <c r="F66" s="41" t="s">
        <v>122</v>
      </c>
      <c r="G66" s="69" t="s">
        <v>123</v>
      </c>
      <c r="H66" s="9">
        <v>1</v>
      </c>
      <c r="I66" s="70" t="s">
        <v>46</v>
      </c>
      <c r="J66" s="80">
        <f t="shared" si="2"/>
        <v>50</v>
      </c>
      <c r="K66" s="31"/>
      <c r="L66" s="31"/>
      <c r="M66" s="32"/>
      <c r="N66" s="32"/>
    </row>
    <row r="67" spans="2:14" x14ac:dyDescent="0.2">
      <c r="B67" s="9">
        <v>54</v>
      </c>
      <c r="C67" s="13" t="s">
        <v>33</v>
      </c>
      <c r="D67" s="13"/>
      <c r="E67" s="13" t="s">
        <v>124</v>
      </c>
      <c r="F67" s="13" t="s">
        <v>124</v>
      </c>
      <c r="G67" s="14"/>
      <c r="H67" s="9">
        <v>1</v>
      </c>
      <c r="I67" s="70" t="s">
        <v>46</v>
      </c>
      <c r="J67" s="80">
        <f t="shared" si="2"/>
        <v>50</v>
      </c>
      <c r="K67" s="31"/>
      <c r="L67" s="31"/>
      <c r="M67" s="32"/>
      <c r="N67" s="32"/>
    </row>
    <row r="68" spans="2:14" x14ac:dyDescent="0.2">
      <c r="B68" s="9">
        <v>55</v>
      </c>
      <c r="C68" s="13" t="s">
        <v>34</v>
      </c>
      <c r="D68" s="13"/>
      <c r="E68" s="13" t="s">
        <v>125</v>
      </c>
      <c r="F68" s="41" t="s">
        <v>126</v>
      </c>
      <c r="G68" s="14" t="s">
        <v>127</v>
      </c>
      <c r="H68" s="9">
        <v>1</v>
      </c>
      <c r="I68" s="27" t="s">
        <v>46</v>
      </c>
      <c r="J68" s="30">
        <f t="shared" si="2"/>
        <v>50</v>
      </c>
      <c r="K68" s="31"/>
      <c r="L68" s="31"/>
      <c r="M68" s="32"/>
      <c r="N68" s="32"/>
    </row>
    <row r="69" spans="2:14" x14ac:dyDescent="0.2">
      <c r="B69" s="9">
        <v>56</v>
      </c>
      <c r="C69" s="13" t="s">
        <v>35</v>
      </c>
      <c r="D69" s="13"/>
      <c r="E69" s="28" t="s">
        <v>128</v>
      </c>
      <c r="F69" s="28" t="s">
        <v>128</v>
      </c>
      <c r="G69" s="29"/>
      <c r="H69" s="27">
        <v>1</v>
      </c>
      <c r="I69" s="27" t="s">
        <v>46</v>
      </c>
      <c r="J69" s="30">
        <f t="shared" si="2"/>
        <v>50</v>
      </c>
      <c r="K69" s="31"/>
      <c r="L69" s="31"/>
      <c r="M69" s="32"/>
      <c r="N69" s="32"/>
    </row>
    <row r="70" spans="2:14" x14ac:dyDescent="0.2">
      <c r="B70" s="9">
        <v>57</v>
      </c>
      <c r="C70" s="13" t="s">
        <v>36</v>
      </c>
      <c r="D70" s="28"/>
      <c r="E70" s="13" t="s">
        <v>129</v>
      </c>
      <c r="F70" s="13" t="s">
        <v>129</v>
      </c>
      <c r="G70" s="14"/>
      <c r="H70" s="9">
        <v>2</v>
      </c>
      <c r="I70" s="27" t="s">
        <v>46</v>
      </c>
      <c r="J70" s="30">
        <f t="shared" si="2"/>
        <v>100</v>
      </c>
      <c r="K70" s="31"/>
      <c r="L70" s="31"/>
      <c r="M70" s="32"/>
      <c r="N70" s="32"/>
    </row>
    <row r="71" spans="2:14" ht="14.25" x14ac:dyDescent="0.2">
      <c r="B71" s="9">
        <v>58</v>
      </c>
      <c r="C71" s="13" t="s">
        <v>37</v>
      </c>
      <c r="D71" s="13" t="s">
        <v>130</v>
      </c>
      <c r="E71" s="13" t="s">
        <v>130</v>
      </c>
      <c r="F71" s="69"/>
      <c r="G71" s="9">
        <v>2</v>
      </c>
      <c r="H71" s="27" t="s">
        <v>46</v>
      </c>
      <c r="I71" s="30">
        <f>G71*$J$4</f>
        <v>100</v>
      </c>
      <c r="K71" s="31"/>
      <c r="L71" s="31"/>
      <c r="M71" s="32"/>
      <c r="N71" s="32"/>
    </row>
    <row r="72" spans="2:14" x14ac:dyDescent="0.2">
      <c r="B72" s="27">
        <v>59</v>
      </c>
      <c r="C72" s="28"/>
      <c r="D72" s="13" t="s">
        <v>131</v>
      </c>
      <c r="E72" s="13" t="s">
        <v>131</v>
      </c>
      <c r="F72" s="14" t="s">
        <v>60</v>
      </c>
      <c r="G72" s="9">
        <v>1</v>
      </c>
      <c r="H72" s="27" t="s">
        <v>46</v>
      </c>
      <c r="I72" s="30">
        <f>G72*$J$4</f>
        <v>50</v>
      </c>
      <c r="K72" s="31"/>
      <c r="L72" s="31"/>
      <c r="M72" s="32"/>
      <c r="N72" s="32"/>
    </row>
    <row r="78" spans="2:14" x14ac:dyDescent="0.2">
      <c r="B78" s="1"/>
      <c r="C78" s="1"/>
      <c r="E78" s="1"/>
      <c r="G78" s="5"/>
      <c r="H78" s="1"/>
      <c r="I78" s="1"/>
      <c r="J78" s="27">
        <v>50</v>
      </c>
      <c r="K78" s="6" t="s">
        <v>1</v>
      </c>
      <c r="L78" s="6" t="s">
        <v>2</v>
      </c>
      <c r="M78" s="7" t="s">
        <v>3</v>
      </c>
      <c r="N78" s="8" t="s">
        <v>4</v>
      </c>
    </row>
    <row r="79" spans="2:14" x14ac:dyDescent="0.2">
      <c r="B79" s="10" t="s">
        <v>5</v>
      </c>
      <c r="C79" s="10" t="s">
        <v>6</v>
      </c>
      <c r="D79" s="10" t="s">
        <v>42</v>
      </c>
      <c r="E79" s="10" t="s">
        <v>7</v>
      </c>
      <c r="F79" s="10" t="s">
        <v>43</v>
      </c>
      <c r="G79" s="11" t="s">
        <v>8</v>
      </c>
      <c r="H79" s="10" t="s">
        <v>9</v>
      </c>
      <c r="I79" s="10" t="s">
        <v>10</v>
      </c>
      <c r="J79" s="12" t="s">
        <v>12</v>
      </c>
      <c r="K79" s="6" t="s">
        <v>11</v>
      </c>
      <c r="L79" s="6" t="s">
        <v>11</v>
      </c>
      <c r="M79" s="7" t="s">
        <v>11</v>
      </c>
      <c r="N79" s="8" t="s">
        <v>11</v>
      </c>
    </row>
    <row r="80" spans="2:14" x14ac:dyDescent="0.2">
      <c r="B80" s="9">
        <v>60</v>
      </c>
      <c r="C80" s="13" t="s">
        <v>13</v>
      </c>
      <c r="D80" s="13"/>
      <c r="E80" s="13" t="s">
        <v>132</v>
      </c>
      <c r="F80" s="21" t="s">
        <v>132</v>
      </c>
      <c r="G80" s="14"/>
      <c r="H80" s="9">
        <v>1</v>
      </c>
      <c r="I80" s="27" t="s">
        <v>46</v>
      </c>
      <c r="J80" s="30">
        <f t="shared" ref="J80:J86" si="3">H80*$J$4</f>
        <v>50</v>
      </c>
      <c r="K80" s="31"/>
      <c r="L80" s="31"/>
      <c r="M80" s="32"/>
      <c r="N80" s="32"/>
    </row>
    <row r="81" spans="2:14" x14ac:dyDescent="0.2">
      <c r="B81" s="9">
        <v>61</v>
      </c>
      <c r="C81" s="13"/>
      <c r="D81" s="13" t="s">
        <v>186</v>
      </c>
      <c r="E81" s="13" t="s">
        <v>137</v>
      </c>
      <c r="F81" s="21" t="s">
        <v>137</v>
      </c>
      <c r="G81" s="14" t="s">
        <v>138</v>
      </c>
      <c r="H81" s="9">
        <v>1</v>
      </c>
      <c r="I81" s="27" t="s">
        <v>46</v>
      </c>
      <c r="J81" s="30">
        <f t="shared" si="3"/>
        <v>50</v>
      </c>
      <c r="K81" s="31"/>
      <c r="L81" s="31"/>
      <c r="M81" s="32"/>
      <c r="N81" s="32"/>
    </row>
    <row r="82" spans="2:14" x14ac:dyDescent="0.2">
      <c r="B82" s="9">
        <v>62</v>
      </c>
      <c r="C82" s="13" t="s">
        <v>15</v>
      </c>
      <c r="D82" s="13"/>
      <c r="E82" s="13" t="s">
        <v>141</v>
      </c>
      <c r="F82" s="13" t="s">
        <v>141</v>
      </c>
      <c r="G82" s="14" t="s">
        <v>136</v>
      </c>
      <c r="H82" s="9">
        <v>1</v>
      </c>
      <c r="I82" s="27" t="s">
        <v>46</v>
      </c>
      <c r="J82" s="30">
        <f t="shared" si="3"/>
        <v>50</v>
      </c>
      <c r="K82" s="31"/>
      <c r="L82" s="31"/>
      <c r="M82" s="32"/>
      <c r="N82" s="32"/>
    </row>
    <row r="83" spans="2:14" x14ac:dyDescent="0.2">
      <c r="B83" s="9">
        <v>63</v>
      </c>
      <c r="C83" s="13" t="s">
        <v>17</v>
      </c>
      <c r="D83" s="13"/>
      <c r="E83" s="13" t="s">
        <v>142</v>
      </c>
      <c r="F83" s="13" t="s">
        <v>142</v>
      </c>
      <c r="G83" s="14" t="s">
        <v>143</v>
      </c>
      <c r="H83" s="9">
        <v>1</v>
      </c>
      <c r="I83" s="27" t="s">
        <v>46</v>
      </c>
      <c r="J83" s="30">
        <f t="shared" si="3"/>
        <v>50</v>
      </c>
      <c r="K83" s="31"/>
      <c r="L83" s="31"/>
      <c r="M83" s="32"/>
      <c r="N83" s="32"/>
    </row>
    <row r="84" spans="2:14" x14ac:dyDescent="0.2">
      <c r="B84" s="85"/>
      <c r="C84" s="87"/>
      <c r="D84" s="87"/>
      <c r="E84" s="13" t="s">
        <v>144</v>
      </c>
      <c r="F84" s="21" t="s">
        <v>144</v>
      </c>
      <c r="G84" s="14" t="s">
        <v>60</v>
      </c>
      <c r="H84" s="9">
        <v>1</v>
      </c>
      <c r="I84" s="27" t="s">
        <v>46</v>
      </c>
      <c r="J84" s="30">
        <f t="shared" si="3"/>
        <v>50</v>
      </c>
      <c r="K84" s="31"/>
      <c r="L84" s="31"/>
      <c r="M84" s="32"/>
      <c r="N84" s="32"/>
    </row>
    <row r="85" spans="2:14" x14ac:dyDescent="0.2">
      <c r="B85" s="9">
        <v>65</v>
      </c>
      <c r="C85" s="16" t="s">
        <v>20</v>
      </c>
      <c r="D85" s="16"/>
      <c r="E85" s="13" t="s">
        <v>145</v>
      </c>
      <c r="F85" s="13" t="s">
        <v>146</v>
      </c>
      <c r="G85" s="14"/>
      <c r="H85" s="9">
        <v>1</v>
      </c>
      <c r="I85" s="27" t="s">
        <v>46</v>
      </c>
      <c r="J85" s="30">
        <f t="shared" si="3"/>
        <v>50</v>
      </c>
      <c r="K85" s="31"/>
      <c r="L85" s="31"/>
      <c r="M85" s="32"/>
      <c r="N85" s="32"/>
    </row>
    <row r="86" spans="2:14" x14ac:dyDescent="0.2">
      <c r="B86" s="9">
        <v>66</v>
      </c>
      <c r="C86" s="13" t="s">
        <v>22</v>
      </c>
      <c r="D86" s="13"/>
      <c r="E86" s="13" t="s">
        <v>147</v>
      </c>
      <c r="F86" s="41" t="s">
        <v>147</v>
      </c>
      <c r="G86" s="14" t="s">
        <v>60</v>
      </c>
      <c r="H86" s="9">
        <v>1</v>
      </c>
      <c r="I86" s="27" t="s">
        <v>46</v>
      </c>
      <c r="J86" s="30">
        <f t="shared" si="3"/>
        <v>50</v>
      </c>
      <c r="K86" s="31"/>
      <c r="L86" s="31"/>
      <c r="M86" s="32"/>
      <c r="N86" s="32"/>
    </row>
    <row r="87" spans="2:14" x14ac:dyDescent="0.2">
      <c r="B87" s="9">
        <v>67</v>
      </c>
      <c r="C87" s="13" t="s">
        <v>24</v>
      </c>
      <c r="D87" s="13"/>
      <c r="E87" s="28"/>
      <c r="F87" s="28"/>
      <c r="G87" s="29"/>
      <c r="H87" s="28"/>
      <c r="I87" s="28"/>
      <c r="J87" s="28"/>
      <c r="K87" s="31"/>
      <c r="L87" s="31"/>
      <c r="M87" s="32"/>
      <c r="N87" s="32"/>
    </row>
    <row r="88" spans="2:14" x14ac:dyDescent="0.2">
      <c r="B88" s="9">
        <v>68</v>
      </c>
      <c r="C88" s="13" t="s">
        <v>25</v>
      </c>
      <c r="D88" s="13" t="s">
        <v>177</v>
      </c>
      <c r="E88" s="28"/>
      <c r="F88" s="28"/>
      <c r="G88" s="29"/>
      <c r="H88" s="28"/>
      <c r="I88" s="28"/>
      <c r="J88" s="28"/>
      <c r="K88" s="31"/>
      <c r="L88" s="31"/>
      <c r="M88" s="32"/>
      <c r="N88" s="32"/>
    </row>
    <row r="89" spans="2:14" x14ac:dyDescent="0.2">
      <c r="B89" s="9">
        <v>69</v>
      </c>
      <c r="C89" s="16" t="s">
        <v>26</v>
      </c>
      <c r="D89" s="16"/>
      <c r="E89" s="28"/>
      <c r="F89" s="28"/>
      <c r="G89" s="29"/>
      <c r="H89" s="28"/>
      <c r="I89" s="27"/>
      <c r="J89" s="30"/>
      <c r="K89" s="31"/>
      <c r="L89" s="31"/>
      <c r="M89" s="32"/>
      <c r="N89" s="32"/>
    </row>
    <row r="90" spans="2:14" x14ac:dyDescent="0.2">
      <c r="B90" s="9">
        <v>70</v>
      </c>
      <c r="C90" s="13" t="s">
        <v>29</v>
      </c>
      <c r="D90" s="13"/>
      <c r="E90" s="28"/>
      <c r="F90" s="28"/>
      <c r="G90" s="29"/>
      <c r="H90" s="28"/>
      <c r="I90" s="27"/>
      <c r="J90" s="30"/>
      <c r="K90" s="31"/>
      <c r="L90" s="31"/>
      <c r="M90" s="32"/>
      <c r="N90" s="32"/>
    </row>
    <row r="91" spans="2:14" x14ac:dyDescent="0.2">
      <c r="B91" s="9">
        <v>71</v>
      </c>
      <c r="C91" s="13" t="s">
        <v>30</v>
      </c>
      <c r="D91" s="13"/>
      <c r="E91" s="28"/>
      <c r="F91" s="28"/>
      <c r="G91" s="29"/>
      <c r="H91" s="28"/>
      <c r="I91" s="27"/>
      <c r="J91" s="30"/>
      <c r="K91" s="31"/>
      <c r="L91" s="31"/>
      <c r="M91" s="32"/>
      <c r="N91" s="32"/>
    </row>
    <row r="92" spans="2:14" x14ac:dyDescent="0.2">
      <c r="B92" s="9">
        <v>72</v>
      </c>
      <c r="C92" s="13" t="s">
        <v>32</v>
      </c>
      <c r="D92" s="13"/>
      <c r="E92" s="28"/>
      <c r="F92" s="28"/>
      <c r="G92" s="29"/>
      <c r="H92" s="28"/>
      <c r="I92" s="27"/>
      <c r="J92" s="30"/>
      <c r="K92" s="31"/>
      <c r="L92" s="31"/>
      <c r="M92" s="32"/>
      <c r="N92" s="32"/>
    </row>
    <row r="93" spans="2:14" x14ac:dyDescent="0.2">
      <c r="B93" s="9">
        <v>73</v>
      </c>
      <c r="C93" s="13" t="s">
        <v>33</v>
      </c>
      <c r="D93" s="13"/>
      <c r="E93" s="28"/>
      <c r="F93" s="28"/>
      <c r="G93" s="29"/>
      <c r="H93" s="28"/>
      <c r="I93" s="27"/>
      <c r="J93" s="30"/>
      <c r="K93" s="31"/>
      <c r="L93" s="31"/>
      <c r="M93" s="32"/>
      <c r="N93" s="32"/>
    </row>
    <row r="94" spans="2:14" x14ac:dyDescent="0.2">
      <c r="B94" s="9">
        <v>74</v>
      </c>
      <c r="C94" s="13" t="s">
        <v>34</v>
      </c>
      <c r="D94" s="13"/>
      <c r="E94" s="13"/>
      <c r="F94" s="41"/>
      <c r="G94" s="14"/>
      <c r="H94" s="9"/>
      <c r="I94" s="27"/>
      <c r="J94" s="30"/>
      <c r="K94" s="31"/>
      <c r="L94" s="31"/>
      <c r="M94" s="32"/>
      <c r="N94" s="32"/>
    </row>
    <row r="95" spans="2:14" x14ac:dyDescent="0.2">
      <c r="B95" s="9">
        <v>75</v>
      </c>
      <c r="C95" s="13" t="s">
        <v>35</v>
      </c>
      <c r="D95" s="13"/>
      <c r="E95" s="13"/>
      <c r="F95" s="41"/>
      <c r="G95" s="14"/>
      <c r="H95" s="9"/>
      <c r="I95" s="27"/>
      <c r="J95" s="30"/>
      <c r="K95" s="31"/>
      <c r="L95" s="31"/>
      <c r="M95" s="32"/>
      <c r="N95" s="32"/>
    </row>
    <row r="96" spans="2:14" x14ac:dyDescent="0.2">
      <c r="B96" s="9">
        <v>76</v>
      </c>
      <c r="C96" s="13" t="s">
        <v>36</v>
      </c>
      <c r="D96" s="13"/>
      <c r="E96" s="13"/>
      <c r="F96" s="41"/>
      <c r="G96" s="14"/>
      <c r="H96" s="9"/>
      <c r="I96" s="27"/>
      <c r="J96" s="30"/>
      <c r="K96" s="31"/>
      <c r="L96" s="31"/>
      <c r="M96" s="32"/>
      <c r="N96" s="32"/>
    </row>
    <row r="97" spans="2:14" x14ac:dyDescent="0.2">
      <c r="B97" s="9">
        <v>77</v>
      </c>
      <c r="C97" s="13" t="s">
        <v>37</v>
      </c>
      <c r="D97" s="13"/>
      <c r="E97" s="13"/>
      <c r="F97" s="41"/>
      <c r="G97" s="14"/>
      <c r="H97" s="9"/>
      <c r="I97" s="27"/>
      <c r="J97" s="30"/>
      <c r="K97" s="31"/>
      <c r="L97" s="31"/>
      <c r="M97" s="32"/>
      <c r="N97" s="32"/>
    </row>
    <row r="98" spans="2:14" x14ac:dyDescent="0.2">
      <c r="B98" s="9">
        <v>78</v>
      </c>
      <c r="C98" s="18" t="s">
        <v>39</v>
      </c>
      <c r="D98" s="18"/>
      <c r="E98" s="13"/>
      <c r="F98" s="21"/>
      <c r="G98" s="14"/>
      <c r="H98" s="9"/>
      <c r="I98" s="27"/>
      <c r="J98" s="30"/>
      <c r="K98" s="31"/>
      <c r="L98" s="31"/>
      <c r="M98" s="32"/>
      <c r="N98" s="32"/>
    </row>
    <row r="99" spans="2:14" x14ac:dyDescent="0.2">
      <c r="B99" s="9">
        <v>79</v>
      </c>
      <c r="C99" s="18" t="s">
        <v>40</v>
      </c>
      <c r="D99" s="18"/>
      <c r="E99" s="13"/>
      <c r="F99" s="16"/>
      <c r="G99" s="14"/>
      <c r="H99" s="9"/>
      <c r="I99" s="27"/>
      <c r="J99" s="30"/>
      <c r="K99" s="31"/>
      <c r="L99" s="31"/>
      <c r="M99" s="32"/>
      <c r="N99" s="32"/>
    </row>
    <row r="100" spans="2:14" x14ac:dyDescent="0.2">
      <c r="B100" s="9">
        <v>80</v>
      </c>
      <c r="C100" s="22" t="s">
        <v>44</v>
      </c>
      <c r="D100" s="22"/>
      <c r="E100" s="13"/>
      <c r="F100" s="23"/>
      <c r="G100" s="14"/>
      <c r="H100" s="9"/>
      <c r="I100" s="27"/>
      <c r="J100" s="30"/>
      <c r="K100" s="31"/>
      <c r="L100" s="31"/>
      <c r="M100" s="32"/>
      <c r="N100" s="32"/>
    </row>
    <row r="101" spans="2:14" x14ac:dyDescent="0.2">
      <c r="B101" s="9">
        <v>81</v>
      </c>
      <c r="C101" s="13" t="s">
        <v>29</v>
      </c>
      <c r="D101" s="13"/>
      <c r="E101" s="13"/>
      <c r="F101" s="13"/>
      <c r="G101" s="14"/>
      <c r="H101" s="9"/>
      <c r="I101" s="27"/>
      <c r="J101" s="30"/>
      <c r="K101" s="31"/>
      <c r="L101" s="31"/>
      <c r="M101" s="32"/>
      <c r="N101" s="32"/>
    </row>
    <row r="102" spans="2:14" x14ac:dyDescent="0.2">
      <c r="B102" s="9">
        <v>82</v>
      </c>
      <c r="C102" s="13" t="s">
        <v>30</v>
      </c>
      <c r="D102" s="13"/>
      <c r="E102" s="13"/>
      <c r="F102" s="21"/>
      <c r="G102" s="14"/>
      <c r="H102" s="9"/>
      <c r="I102" s="27"/>
      <c r="J102" s="30"/>
      <c r="K102" s="31"/>
      <c r="L102" s="31"/>
      <c r="M102" s="32"/>
      <c r="N102" s="32"/>
    </row>
    <row r="103" spans="2:14" x14ac:dyDescent="0.2">
      <c r="B103" s="9">
        <v>83</v>
      </c>
      <c r="C103" s="13" t="s">
        <v>32</v>
      </c>
      <c r="D103" s="13"/>
      <c r="E103" s="13"/>
      <c r="F103" s="13"/>
      <c r="G103" s="14"/>
      <c r="H103" s="9"/>
      <c r="I103" s="27"/>
      <c r="J103" s="30"/>
      <c r="K103" s="31"/>
      <c r="L103" s="31"/>
      <c r="M103" s="32"/>
      <c r="N103" s="32"/>
    </row>
    <row r="104" spans="2:14" x14ac:dyDescent="0.2">
      <c r="B104" s="9">
        <v>84</v>
      </c>
      <c r="C104" s="13" t="s">
        <v>33</v>
      </c>
      <c r="D104" s="13"/>
      <c r="E104" s="13"/>
      <c r="F104" s="41"/>
      <c r="G104" s="14"/>
      <c r="H104" s="9"/>
      <c r="I104" s="27"/>
      <c r="J104" s="30"/>
      <c r="K104" s="31"/>
      <c r="L104" s="31"/>
      <c r="M104" s="32"/>
      <c r="N104" s="32"/>
    </row>
    <row r="105" spans="2:14" x14ac:dyDescent="0.2">
      <c r="B105" s="9">
        <v>85</v>
      </c>
      <c r="C105" s="13" t="s">
        <v>34</v>
      </c>
      <c r="D105" s="13"/>
      <c r="E105" s="13"/>
      <c r="F105" s="41"/>
      <c r="G105" s="14"/>
      <c r="H105" s="9"/>
      <c r="I105" s="27"/>
      <c r="J105" s="30"/>
      <c r="K105" s="31"/>
      <c r="L105" s="31"/>
      <c r="M105" s="32"/>
      <c r="N105" s="32"/>
    </row>
    <row r="106" spans="2:14" ht="14.25" x14ac:dyDescent="0.2">
      <c r="B106" s="9">
        <v>86</v>
      </c>
      <c r="C106" s="13" t="s">
        <v>35</v>
      </c>
      <c r="D106" s="13"/>
      <c r="E106" s="13"/>
      <c r="F106" s="41"/>
      <c r="G106" s="69"/>
      <c r="H106" s="9"/>
      <c r="I106" s="70"/>
      <c r="J106" s="80"/>
      <c r="K106" s="31"/>
      <c r="L106" s="31"/>
      <c r="M106" s="32"/>
      <c r="N106" s="32"/>
    </row>
    <row r="107" spans="2:14" x14ac:dyDescent="0.2">
      <c r="B107" s="9">
        <v>76</v>
      </c>
      <c r="C107" s="13" t="s">
        <v>36</v>
      </c>
      <c r="D107" s="13"/>
      <c r="E107" s="13"/>
      <c r="F107" s="13"/>
      <c r="G107" s="14"/>
      <c r="H107" s="9"/>
      <c r="I107" s="70"/>
      <c r="J107" s="80"/>
      <c r="K107" s="31"/>
      <c r="L107" s="31"/>
      <c r="M107" s="32"/>
      <c r="N107" s="32"/>
    </row>
    <row r="108" spans="2:14" x14ac:dyDescent="0.2">
      <c r="B108" s="9">
        <v>77</v>
      </c>
      <c r="C108" s="13" t="s">
        <v>37</v>
      </c>
      <c r="D108" s="13"/>
      <c r="E108" s="13"/>
      <c r="F108" s="41"/>
      <c r="G108" s="14"/>
      <c r="H108" s="9"/>
      <c r="I108" s="27"/>
      <c r="J108" s="30"/>
      <c r="K108" s="31"/>
      <c r="L108" s="31"/>
      <c r="M108" s="32"/>
      <c r="N108" s="32"/>
    </row>
    <row r="109" spans="2:14" x14ac:dyDescent="0.2">
      <c r="B109" s="27">
        <v>78</v>
      </c>
      <c r="C109" s="28"/>
      <c r="D109" s="28"/>
      <c r="E109" s="28"/>
      <c r="F109" s="28"/>
      <c r="G109" s="29"/>
      <c r="H109" s="27"/>
      <c r="I109" s="27"/>
      <c r="J109" s="30"/>
      <c r="K109" s="31"/>
      <c r="L109" s="31"/>
      <c r="M109" s="32"/>
      <c r="N109" s="32"/>
    </row>
    <row r="116" spans="4:4" x14ac:dyDescent="0.2">
      <c r="D116" s="25" t="s">
        <v>148</v>
      </c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0"/>
  <sheetViews>
    <sheetView topLeftCell="A78" zoomScale="115" zoomScaleNormal="115" workbookViewId="0">
      <selection activeCell="E97" sqref="E97"/>
    </sheetView>
  </sheetViews>
  <sheetFormatPr defaultRowHeight="12.75" x14ac:dyDescent="0.2"/>
  <cols>
    <col min="1" max="1" width="5.125" style="4" customWidth="1"/>
    <col min="2" max="2" width="5.375" style="4" customWidth="1"/>
    <col min="3" max="3" width="12.625" style="4" hidden="1" customWidth="1"/>
    <col min="4" max="4" width="12.625" style="4" customWidth="1"/>
    <col min="5" max="5" width="27" style="4" customWidth="1"/>
    <col min="6" max="6" width="29.375" style="4" customWidth="1"/>
    <col min="7" max="7" width="9.5" style="3" customWidth="1"/>
    <col min="8" max="8" width="5.875" style="4" customWidth="1"/>
    <col min="9" max="9" width="5.75" style="4" customWidth="1"/>
    <col min="10" max="10" width="10.25" style="4" customWidth="1"/>
    <col min="11" max="11" width="11.25" style="4" hidden="1" customWidth="1"/>
    <col min="12" max="26" width="0" style="4" hidden="1" customWidth="1"/>
    <col min="27" max="16384" width="9" style="4"/>
  </cols>
  <sheetData>
    <row r="1" spans="2:14" x14ac:dyDescent="0.2">
      <c r="B1" s="35"/>
      <c r="C1" s="36" t="s">
        <v>0</v>
      </c>
      <c r="D1" s="36"/>
      <c r="E1" s="35"/>
      <c r="F1" s="35"/>
    </row>
    <row r="2" spans="2:14" x14ac:dyDescent="0.2">
      <c r="B2" s="35" t="s">
        <v>45</v>
      </c>
      <c r="C2" s="35"/>
      <c r="D2" s="35"/>
      <c r="E2" s="35"/>
      <c r="F2" s="35"/>
    </row>
    <row r="3" spans="2:14" x14ac:dyDescent="0.2">
      <c r="B3" s="35" t="s">
        <v>47</v>
      </c>
      <c r="C3" s="35"/>
      <c r="D3" s="35"/>
      <c r="E3" s="35"/>
      <c r="F3" s="35"/>
    </row>
    <row r="4" spans="2:14" x14ac:dyDescent="0.2">
      <c r="F4" s="20"/>
    </row>
    <row r="5" spans="2:14" x14ac:dyDescent="0.2">
      <c r="B5" s="35"/>
      <c r="C5" s="35"/>
      <c r="E5" s="35"/>
      <c r="G5" s="37"/>
      <c r="H5" s="35"/>
      <c r="I5" s="35"/>
      <c r="J5" s="9">
        <v>0</v>
      </c>
    </row>
    <row r="6" spans="2:14" x14ac:dyDescent="0.2">
      <c r="B6" s="38" t="s">
        <v>5</v>
      </c>
      <c r="C6" s="38" t="s">
        <v>6</v>
      </c>
      <c r="D6" s="38" t="s">
        <v>42</v>
      </c>
      <c r="E6" s="38" t="s">
        <v>7</v>
      </c>
      <c r="F6" s="38" t="s">
        <v>43</v>
      </c>
      <c r="G6" s="39" t="s">
        <v>8</v>
      </c>
      <c r="H6" s="38" t="s">
        <v>9</v>
      </c>
      <c r="I6" s="38" t="s">
        <v>10</v>
      </c>
      <c r="J6" s="40" t="s">
        <v>12</v>
      </c>
    </row>
    <row r="7" spans="2:14" x14ac:dyDescent="0.2">
      <c r="B7" s="9">
        <v>1</v>
      </c>
      <c r="C7" s="13" t="s">
        <v>13</v>
      </c>
      <c r="D7" s="13"/>
      <c r="E7" s="13" t="s">
        <v>48</v>
      </c>
      <c r="F7" s="13" t="s">
        <v>48</v>
      </c>
      <c r="G7" s="14"/>
      <c r="H7" s="9">
        <v>1</v>
      </c>
      <c r="I7" s="9"/>
      <c r="J7" s="15"/>
      <c r="K7" s="4" t="s">
        <v>14</v>
      </c>
    </row>
    <row r="8" spans="2:14" x14ac:dyDescent="0.2">
      <c r="B8" s="9">
        <v>2</v>
      </c>
      <c r="C8" s="13"/>
      <c r="D8" s="13"/>
      <c r="E8" s="13" t="s">
        <v>49</v>
      </c>
      <c r="F8" s="13" t="s">
        <v>49</v>
      </c>
      <c r="G8" s="14" t="s">
        <v>50</v>
      </c>
      <c r="H8" s="9">
        <v>2</v>
      </c>
      <c r="I8" s="9"/>
      <c r="J8" s="15"/>
      <c r="K8" s="4" t="s">
        <v>14</v>
      </c>
    </row>
    <row r="9" spans="2:14" x14ac:dyDescent="0.2">
      <c r="B9" s="9">
        <v>3</v>
      </c>
      <c r="C9" s="13" t="s">
        <v>15</v>
      </c>
      <c r="D9" s="13"/>
      <c r="E9" s="13" t="s">
        <v>51</v>
      </c>
      <c r="F9" s="13" t="s">
        <v>52</v>
      </c>
      <c r="G9" s="14" t="s">
        <v>50</v>
      </c>
      <c r="H9" s="9">
        <v>33</v>
      </c>
      <c r="I9" s="9"/>
      <c r="J9" s="15"/>
      <c r="K9" s="4" t="s">
        <v>16</v>
      </c>
    </row>
    <row r="10" spans="2:14" x14ac:dyDescent="0.2">
      <c r="B10" s="9">
        <v>4</v>
      </c>
      <c r="C10" s="13" t="s">
        <v>17</v>
      </c>
      <c r="D10" s="13"/>
      <c r="E10" s="13" t="s">
        <v>53</v>
      </c>
      <c r="F10" s="21" t="s">
        <v>53</v>
      </c>
      <c r="G10" s="14" t="s">
        <v>50</v>
      </c>
      <c r="H10" s="9">
        <v>3</v>
      </c>
      <c r="I10" s="9"/>
      <c r="J10" s="15"/>
      <c r="K10" s="4" t="s">
        <v>16</v>
      </c>
    </row>
    <row r="11" spans="2:14" x14ac:dyDescent="0.2">
      <c r="B11" s="9">
        <v>5</v>
      </c>
      <c r="C11" s="16" t="s">
        <v>18</v>
      </c>
      <c r="D11" s="16"/>
      <c r="E11" s="13" t="s">
        <v>54</v>
      </c>
      <c r="F11" s="21" t="s">
        <v>54</v>
      </c>
      <c r="G11" s="14" t="s">
        <v>50</v>
      </c>
      <c r="H11" s="9">
        <v>2</v>
      </c>
      <c r="I11" s="9"/>
      <c r="J11" s="15"/>
      <c r="K11" s="4" t="s">
        <v>19</v>
      </c>
    </row>
    <row r="12" spans="2:14" x14ac:dyDescent="0.2">
      <c r="B12" s="9">
        <v>6</v>
      </c>
      <c r="C12" s="16" t="s">
        <v>20</v>
      </c>
      <c r="D12" s="16"/>
      <c r="E12" s="13" t="s">
        <v>55</v>
      </c>
      <c r="F12" s="13" t="s">
        <v>55</v>
      </c>
      <c r="G12" s="14" t="s">
        <v>50</v>
      </c>
      <c r="H12" s="9">
        <v>1</v>
      </c>
      <c r="I12" s="9"/>
      <c r="J12" s="15"/>
      <c r="K12" s="4" t="s">
        <v>21</v>
      </c>
      <c r="L12" s="17">
        <v>6375</v>
      </c>
      <c r="M12" s="17">
        <v>8.9789999999999992</v>
      </c>
      <c r="N12" s="17"/>
    </row>
    <row r="13" spans="2:14" x14ac:dyDescent="0.2">
      <c r="B13" s="9">
        <v>7</v>
      </c>
      <c r="C13" s="13" t="s">
        <v>22</v>
      </c>
      <c r="D13" s="13"/>
      <c r="E13" s="13" t="s">
        <v>56</v>
      </c>
      <c r="F13" s="21" t="s">
        <v>56</v>
      </c>
      <c r="G13" s="14" t="s">
        <v>50</v>
      </c>
      <c r="H13" s="9">
        <v>2</v>
      </c>
      <c r="I13" s="9"/>
      <c r="J13" s="15"/>
      <c r="K13" s="4" t="s">
        <v>23</v>
      </c>
      <c r="L13" s="17">
        <v>1.74</v>
      </c>
      <c r="M13" s="17">
        <v>3000</v>
      </c>
      <c r="N13" s="17">
        <v>5220</v>
      </c>
    </row>
    <row r="14" spans="2:14" x14ac:dyDescent="0.2">
      <c r="B14" s="9">
        <v>8</v>
      </c>
      <c r="C14" s="13" t="s">
        <v>24</v>
      </c>
      <c r="D14" s="13"/>
      <c r="E14" s="13" t="s">
        <v>57</v>
      </c>
      <c r="F14" s="21" t="s">
        <v>57</v>
      </c>
      <c r="G14" s="14" t="s">
        <v>50</v>
      </c>
      <c r="H14" s="9">
        <v>2</v>
      </c>
      <c r="I14" s="9"/>
      <c r="J14" s="15"/>
      <c r="K14" s="4" t="s">
        <v>23</v>
      </c>
      <c r="L14" s="17">
        <v>1.18</v>
      </c>
      <c r="M14" s="17">
        <v>3000</v>
      </c>
      <c r="N14" s="17">
        <v>3540</v>
      </c>
    </row>
    <row r="15" spans="2:14" x14ac:dyDescent="0.2">
      <c r="B15" s="9">
        <v>9</v>
      </c>
      <c r="C15" s="13" t="s">
        <v>25</v>
      </c>
      <c r="D15" s="13"/>
      <c r="E15" s="13" t="s">
        <v>58</v>
      </c>
      <c r="F15" s="41" t="s">
        <v>59</v>
      </c>
      <c r="G15" s="14" t="s">
        <v>50</v>
      </c>
      <c r="H15" s="9">
        <v>8</v>
      </c>
      <c r="I15" s="9"/>
      <c r="J15" s="15"/>
      <c r="K15" s="4" t="s">
        <v>23</v>
      </c>
      <c r="L15" s="17">
        <v>1.57</v>
      </c>
      <c r="M15" s="17">
        <v>3000</v>
      </c>
      <c r="N15" s="17">
        <v>4710</v>
      </c>
    </row>
    <row r="16" spans="2:14" x14ac:dyDescent="0.2">
      <c r="B16" s="9">
        <v>10</v>
      </c>
      <c r="C16" s="16" t="s">
        <v>26</v>
      </c>
      <c r="D16" s="16"/>
      <c r="E16" s="13" t="s">
        <v>61</v>
      </c>
      <c r="F16" s="13" t="s">
        <v>62</v>
      </c>
      <c r="G16" s="14" t="s">
        <v>50</v>
      </c>
      <c r="H16" s="9">
        <v>16</v>
      </c>
      <c r="I16" s="9"/>
      <c r="J16" s="15"/>
      <c r="K16" s="4" t="s">
        <v>27</v>
      </c>
      <c r="L16" s="4" t="s">
        <v>28</v>
      </c>
    </row>
    <row r="17" spans="2:14" x14ac:dyDescent="0.2">
      <c r="B17" s="9">
        <v>11</v>
      </c>
      <c r="C17" s="13" t="s">
        <v>29</v>
      </c>
      <c r="D17" s="13"/>
      <c r="E17" s="13" t="s">
        <v>63</v>
      </c>
      <c r="F17" s="13" t="s">
        <v>64</v>
      </c>
      <c r="G17" s="14" t="s">
        <v>50</v>
      </c>
      <c r="H17" s="9">
        <v>1</v>
      </c>
      <c r="I17" s="9"/>
      <c r="J17" s="15"/>
      <c r="K17" s="4" t="s">
        <v>23</v>
      </c>
    </row>
    <row r="18" spans="2:14" x14ac:dyDescent="0.2">
      <c r="B18" s="9">
        <v>12</v>
      </c>
      <c r="C18" s="13" t="s">
        <v>30</v>
      </c>
      <c r="D18" s="13"/>
      <c r="E18" s="13" t="s">
        <v>65</v>
      </c>
      <c r="F18" s="21" t="s">
        <v>65</v>
      </c>
      <c r="G18" s="14" t="s">
        <v>60</v>
      </c>
      <c r="H18" s="9">
        <v>1</v>
      </c>
      <c r="I18" s="9"/>
      <c r="J18" s="15"/>
      <c r="K18" s="4" t="s">
        <v>31</v>
      </c>
      <c r="L18" s="17">
        <v>9</v>
      </c>
      <c r="M18" s="17">
        <v>40</v>
      </c>
      <c r="N18" s="17">
        <v>0.23</v>
      </c>
    </row>
    <row r="19" spans="2:14" x14ac:dyDescent="0.2">
      <c r="B19" s="9">
        <v>13</v>
      </c>
      <c r="C19" s="13" t="s">
        <v>32</v>
      </c>
      <c r="D19" s="13"/>
      <c r="E19" s="13" t="s">
        <v>66</v>
      </c>
      <c r="F19" s="13" t="s">
        <v>66</v>
      </c>
      <c r="G19" s="14" t="s">
        <v>60</v>
      </c>
      <c r="H19" s="9">
        <v>1</v>
      </c>
      <c r="I19" s="9"/>
      <c r="J19" s="15"/>
      <c r="K19" s="4" t="s">
        <v>23</v>
      </c>
      <c r="L19" s="17"/>
      <c r="M19" s="17"/>
    </row>
    <row r="20" spans="2:14" x14ac:dyDescent="0.2">
      <c r="B20" s="9">
        <v>14</v>
      </c>
      <c r="C20" s="13" t="s">
        <v>33</v>
      </c>
      <c r="D20" s="13"/>
      <c r="E20" s="13" t="s">
        <v>67</v>
      </c>
      <c r="F20" s="41" t="s">
        <v>64</v>
      </c>
      <c r="G20" s="14" t="s">
        <v>50</v>
      </c>
      <c r="H20" s="9">
        <v>1</v>
      </c>
      <c r="I20" s="9"/>
      <c r="J20" s="15"/>
      <c r="K20" s="4" t="s">
        <v>16</v>
      </c>
      <c r="L20" s="17"/>
      <c r="M20" s="17"/>
    </row>
    <row r="21" spans="2:14" x14ac:dyDescent="0.2">
      <c r="B21" s="9">
        <v>15</v>
      </c>
      <c r="C21" s="13" t="s">
        <v>34</v>
      </c>
      <c r="D21" s="13"/>
      <c r="E21" s="13" t="s">
        <v>68</v>
      </c>
      <c r="F21" s="41" t="s">
        <v>68</v>
      </c>
      <c r="G21" s="14" t="s">
        <v>50</v>
      </c>
      <c r="H21" s="9">
        <v>2</v>
      </c>
      <c r="I21" s="9"/>
      <c r="J21" s="15"/>
      <c r="K21" s="4" t="s">
        <v>16</v>
      </c>
      <c r="L21" s="17"/>
      <c r="M21" s="17"/>
    </row>
    <row r="22" spans="2:14" x14ac:dyDescent="0.2">
      <c r="B22" s="9">
        <v>16</v>
      </c>
      <c r="C22" s="13" t="s">
        <v>35</v>
      </c>
      <c r="D22" s="13"/>
      <c r="E22" s="13" t="s">
        <v>69</v>
      </c>
      <c r="F22" s="41" t="s">
        <v>69</v>
      </c>
      <c r="G22" s="14" t="s">
        <v>50</v>
      </c>
      <c r="H22" s="9">
        <v>2</v>
      </c>
      <c r="I22" s="9"/>
      <c r="J22" s="15"/>
      <c r="K22" s="4" t="s">
        <v>16</v>
      </c>
      <c r="L22" s="17"/>
      <c r="M22" s="17"/>
    </row>
    <row r="23" spans="2:14" x14ac:dyDescent="0.2">
      <c r="B23" s="9">
        <v>17</v>
      </c>
      <c r="C23" s="13" t="s">
        <v>36</v>
      </c>
      <c r="D23" s="13"/>
      <c r="E23" s="13" t="s">
        <v>70</v>
      </c>
      <c r="F23" s="41" t="s">
        <v>71</v>
      </c>
      <c r="G23" s="14" t="s">
        <v>72</v>
      </c>
      <c r="H23" s="9">
        <v>1</v>
      </c>
      <c r="I23" s="9"/>
      <c r="J23" s="15"/>
      <c r="K23" s="4" t="s">
        <v>16</v>
      </c>
      <c r="L23" s="17"/>
      <c r="M23" s="17"/>
    </row>
    <row r="24" spans="2:14" x14ac:dyDescent="0.2">
      <c r="B24" s="9">
        <v>18</v>
      </c>
      <c r="C24" s="13" t="s">
        <v>37</v>
      </c>
      <c r="D24" s="13"/>
      <c r="E24" s="13" t="s">
        <v>73</v>
      </c>
      <c r="F24" s="41" t="s">
        <v>74</v>
      </c>
      <c r="G24" s="14" t="s">
        <v>75</v>
      </c>
      <c r="H24" s="9">
        <v>1</v>
      </c>
      <c r="I24" s="9"/>
      <c r="J24" s="15"/>
      <c r="K24" s="4" t="s">
        <v>16</v>
      </c>
      <c r="L24" s="17">
        <v>95000</v>
      </c>
      <c r="M24" s="17">
        <v>133.80000000000001</v>
      </c>
      <c r="N24" s="4" t="s">
        <v>38</v>
      </c>
    </row>
    <row r="25" spans="2:14" x14ac:dyDescent="0.2">
      <c r="B25" s="9">
        <v>19</v>
      </c>
      <c r="C25" s="18" t="s">
        <v>39</v>
      </c>
      <c r="D25" s="18"/>
      <c r="E25" s="13" t="s">
        <v>76</v>
      </c>
      <c r="F25" s="21" t="s">
        <v>76</v>
      </c>
      <c r="G25" s="14" t="s">
        <v>50</v>
      </c>
      <c r="H25" s="9">
        <v>5</v>
      </c>
      <c r="I25" s="9"/>
      <c r="J25" s="15"/>
      <c r="L25" s="17"/>
      <c r="M25" s="17"/>
    </row>
    <row r="26" spans="2:14" x14ac:dyDescent="0.2">
      <c r="B26" s="9">
        <v>20</v>
      </c>
      <c r="C26" s="18" t="s">
        <v>40</v>
      </c>
      <c r="D26" s="18"/>
      <c r="E26" s="13" t="s">
        <v>77</v>
      </c>
      <c r="F26" s="16" t="s">
        <v>67</v>
      </c>
      <c r="G26" s="14" t="s">
        <v>50</v>
      </c>
      <c r="H26" s="9">
        <v>1</v>
      </c>
      <c r="I26" s="9"/>
      <c r="J26" s="15"/>
      <c r="L26" s="17"/>
      <c r="M26" s="17"/>
    </row>
    <row r="27" spans="2:14" x14ac:dyDescent="0.2">
      <c r="B27" s="9">
        <v>21</v>
      </c>
      <c r="C27" s="22" t="s">
        <v>44</v>
      </c>
      <c r="D27" s="22"/>
      <c r="E27" s="13" t="s">
        <v>78</v>
      </c>
      <c r="F27" s="23" t="s">
        <v>79</v>
      </c>
      <c r="G27" s="14" t="s">
        <v>60</v>
      </c>
      <c r="H27" s="9">
        <v>9</v>
      </c>
      <c r="I27" s="9"/>
      <c r="J27" s="15"/>
      <c r="L27" s="17"/>
      <c r="M27" s="17"/>
    </row>
    <row r="28" spans="2:14" x14ac:dyDescent="0.2">
      <c r="B28" s="9">
        <v>22</v>
      </c>
      <c r="C28" s="13" t="s">
        <v>29</v>
      </c>
      <c r="D28" s="13"/>
      <c r="E28" s="13" t="s">
        <v>80</v>
      </c>
      <c r="F28" s="13" t="s">
        <v>80</v>
      </c>
      <c r="G28" s="14" t="s">
        <v>50</v>
      </c>
      <c r="H28" s="9">
        <v>1</v>
      </c>
      <c r="I28" s="9"/>
      <c r="J28" s="15"/>
    </row>
    <row r="29" spans="2:14" x14ac:dyDescent="0.2">
      <c r="B29" s="9">
        <v>23</v>
      </c>
      <c r="C29" s="13" t="s">
        <v>30</v>
      </c>
      <c r="D29" s="13"/>
      <c r="E29" s="13" t="s">
        <v>81</v>
      </c>
      <c r="F29" s="21" t="s">
        <v>81</v>
      </c>
      <c r="G29" s="14" t="s">
        <v>60</v>
      </c>
      <c r="H29" s="9">
        <v>4</v>
      </c>
      <c r="I29" s="9"/>
      <c r="J29" s="15"/>
    </row>
    <row r="30" spans="2:14" x14ac:dyDescent="0.2">
      <c r="B30" s="71">
        <v>24</v>
      </c>
      <c r="C30" s="72" t="s">
        <v>32</v>
      </c>
      <c r="D30" s="72"/>
      <c r="E30" s="72" t="s">
        <v>82</v>
      </c>
      <c r="F30" s="76" t="s">
        <v>53</v>
      </c>
      <c r="G30" s="74" t="s">
        <v>50</v>
      </c>
      <c r="H30" s="71">
        <v>1</v>
      </c>
      <c r="I30" s="71"/>
      <c r="J30" s="75"/>
    </row>
    <row r="31" spans="2:14" x14ac:dyDescent="0.2">
      <c r="B31" s="9">
        <v>25</v>
      </c>
      <c r="C31" s="13" t="s">
        <v>33</v>
      </c>
      <c r="D31" s="13"/>
      <c r="E31" s="13" t="s">
        <v>83</v>
      </c>
      <c r="F31" s="41" t="s">
        <v>83</v>
      </c>
      <c r="G31" s="14" t="s">
        <v>50</v>
      </c>
      <c r="H31" s="9">
        <v>2</v>
      </c>
      <c r="I31" s="9"/>
      <c r="J31" s="15"/>
    </row>
    <row r="32" spans="2:14" x14ac:dyDescent="0.2">
      <c r="B32" s="9">
        <v>26</v>
      </c>
      <c r="C32" s="13" t="s">
        <v>34</v>
      </c>
      <c r="D32" s="13"/>
      <c r="E32" s="13" t="s">
        <v>84</v>
      </c>
      <c r="F32" s="41" t="s">
        <v>84</v>
      </c>
      <c r="G32" s="14" t="s">
        <v>50</v>
      </c>
      <c r="H32" s="9">
        <v>1</v>
      </c>
      <c r="I32" s="9"/>
      <c r="J32" s="15"/>
    </row>
    <row r="33" spans="2:10" ht="14.25" x14ac:dyDescent="0.2">
      <c r="B33" s="9">
        <v>27</v>
      </c>
      <c r="C33" s="13" t="s">
        <v>35</v>
      </c>
      <c r="D33" s="13"/>
      <c r="E33" s="13" t="s">
        <v>85</v>
      </c>
      <c r="F33" s="41" t="s">
        <v>86</v>
      </c>
      <c r="G33" s="69" t="s">
        <v>87</v>
      </c>
      <c r="H33" s="9">
        <v>1</v>
      </c>
      <c r="I33" s="9"/>
      <c r="J33" s="15"/>
    </row>
    <row r="34" spans="2:10" x14ac:dyDescent="0.2">
      <c r="B34" s="9">
        <v>28</v>
      </c>
      <c r="C34" s="13" t="s">
        <v>36</v>
      </c>
      <c r="D34" s="13"/>
      <c r="E34" s="13" t="s">
        <v>88</v>
      </c>
      <c r="F34" s="41" t="s">
        <v>88</v>
      </c>
      <c r="G34" s="14" t="s">
        <v>50</v>
      </c>
      <c r="H34" s="9">
        <v>1</v>
      </c>
      <c r="I34" s="9"/>
      <c r="J34" s="15"/>
    </row>
    <row r="35" spans="2:10" x14ac:dyDescent="0.2">
      <c r="B35" s="51">
        <v>29</v>
      </c>
      <c r="C35" s="52" t="s">
        <v>37</v>
      </c>
      <c r="D35" s="52"/>
      <c r="E35" s="52" t="s">
        <v>89</v>
      </c>
      <c r="F35" s="53" t="s">
        <v>89</v>
      </c>
      <c r="G35" s="54" t="s">
        <v>50</v>
      </c>
      <c r="H35" s="51">
        <v>2</v>
      </c>
      <c r="I35" s="51"/>
      <c r="J35" s="55"/>
    </row>
    <row r="36" spans="2:10" x14ac:dyDescent="0.2">
      <c r="B36" s="63"/>
      <c r="C36" s="64"/>
      <c r="D36" s="64"/>
      <c r="E36" s="65"/>
      <c r="F36" s="66"/>
      <c r="G36" s="67"/>
      <c r="H36" s="63"/>
      <c r="I36" s="63"/>
      <c r="J36" s="68"/>
    </row>
    <row r="37" spans="2:10" x14ac:dyDescent="0.2">
      <c r="B37" s="56"/>
      <c r="C37" s="19"/>
      <c r="D37" s="19"/>
      <c r="E37" s="57"/>
      <c r="F37" s="60"/>
      <c r="G37" s="58"/>
      <c r="H37" s="56"/>
      <c r="I37" s="56"/>
      <c r="J37" s="59"/>
    </row>
    <row r="38" spans="2:10" x14ac:dyDescent="0.2">
      <c r="B38" s="56"/>
      <c r="C38" s="61"/>
      <c r="D38" s="61"/>
      <c r="E38" s="57"/>
      <c r="F38" s="62"/>
      <c r="G38" s="58"/>
      <c r="H38" s="56"/>
      <c r="I38" s="56"/>
      <c r="J38" s="59"/>
    </row>
    <row r="39" spans="2:10" x14ac:dyDescent="0.2">
      <c r="B39" s="45"/>
      <c r="C39" s="44"/>
      <c r="D39" s="44"/>
      <c r="E39" s="43"/>
      <c r="F39" s="44"/>
      <c r="G39" s="46"/>
      <c r="H39" s="47"/>
      <c r="I39" s="45"/>
      <c r="J39" s="48"/>
    </row>
    <row r="40" spans="2:10" x14ac:dyDescent="0.2">
      <c r="B40" s="45"/>
      <c r="C40" s="49"/>
      <c r="D40" s="49"/>
      <c r="E40" s="43"/>
      <c r="F40" s="50"/>
      <c r="G40" s="46"/>
      <c r="H40" s="47"/>
      <c r="I40" s="45"/>
      <c r="J40" s="48"/>
    </row>
    <row r="41" spans="2:10" x14ac:dyDescent="0.2">
      <c r="B41" s="38" t="s">
        <v>5</v>
      </c>
      <c r="C41" s="38" t="s">
        <v>6</v>
      </c>
      <c r="D41" s="38" t="s">
        <v>42</v>
      </c>
      <c r="E41" s="38" t="s">
        <v>7</v>
      </c>
      <c r="F41" s="38" t="s">
        <v>43</v>
      </c>
      <c r="G41" s="39" t="s">
        <v>8</v>
      </c>
      <c r="H41" s="38" t="s">
        <v>9</v>
      </c>
      <c r="I41" s="38" t="s">
        <v>10</v>
      </c>
      <c r="J41" s="40" t="s">
        <v>12</v>
      </c>
    </row>
    <row r="42" spans="2:10" x14ac:dyDescent="0.2">
      <c r="B42" s="71">
        <v>30</v>
      </c>
      <c r="C42" s="72" t="s">
        <v>13</v>
      </c>
      <c r="D42" s="72"/>
      <c r="E42" s="72" t="s">
        <v>90</v>
      </c>
      <c r="F42" s="72" t="s">
        <v>53</v>
      </c>
      <c r="G42" s="74" t="s">
        <v>50</v>
      </c>
      <c r="H42" s="71">
        <v>1</v>
      </c>
      <c r="I42" s="71"/>
      <c r="J42" s="75"/>
    </row>
    <row r="43" spans="2:10" ht="14.25" x14ac:dyDescent="0.2">
      <c r="B43" s="9">
        <v>31</v>
      </c>
      <c r="C43" s="13"/>
      <c r="D43" s="13"/>
      <c r="E43" s="13" t="s">
        <v>91</v>
      </c>
      <c r="F43" s="13" t="s">
        <v>92</v>
      </c>
      <c r="G43" s="69" t="s">
        <v>93</v>
      </c>
      <c r="H43" s="9">
        <v>1</v>
      </c>
      <c r="I43" s="9"/>
      <c r="J43" s="15"/>
    </row>
    <row r="44" spans="2:10" x14ac:dyDescent="0.2">
      <c r="B44" s="9">
        <v>32</v>
      </c>
      <c r="C44" s="13" t="s">
        <v>15</v>
      </c>
      <c r="D44" s="13"/>
      <c r="E44" s="13" t="s">
        <v>94</v>
      </c>
      <c r="F44" s="13" t="s">
        <v>94</v>
      </c>
      <c r="G44" s="14" t="s">
        <v>60</v>
      </c>
      <c r="H44" s="9">
        <v>1</v>
      </c>
      <c r="I44" s="9"/>
      <c r="J44" s="15"/>
    </row>
    <row r="45" spans="2:10" x14ac:dyDescent="0.2">
      <c r="B45" s="9">
        <v>33</v>
      </c>
      <c r="C45" s="13" t="s">
        <v>17</v>
      </c>
      <c r="D45" s="13"/>
      <c r="E45" s="13" t="s">
        <v>95</v>
      </c>
      <c r="F45" s="21" t="s">
        <v>95</v>
      </c>
      <c r="G45" s="14" t="s">
        <v>50</v>
      </c>
      <c r="H45" s="9">
        <v>1</v>
      </c>
      <c r="I45" s="9"/>
      <c r="J45" s="15"/>
    </row>
    <row r="46" spans="2:10" x14ac:dyDescent="0.2">
      <c r="B46" s="9">
        <v>34</v>
      </c>
      <c r="C46" s="16" t="s">
        <v>18</v>
      </c>
      <c r="D46" s="16"/>
      <c r="E46" s="13" t="s">
        <v>96</v>
      </c>
      <c r="F46" s="21" t="s">
        <v>96</v>
      </c>
      <c r="G46" s="14"/>
      <c r="H46" s="9">
        <v>1</v>
      </c>
      <c r="I46" s="9"/>
      <c r="J46" s="15"/>
    </row>
    <row r="47" spans="2:10" x14ac:dyDescent="0.2">
      <c r="B47" s="9">
        <v>35</v>
      </c>
      <c r="C47" s="16" t="s">
        <v>20</v>
      </c>
      <c r="D47" s="16"/>
      <c r="E47" s="13" t="s">
        <v>97</v>
      </c>
      <c r="F47" s="13" t="s">
        <v>98</v>
      </c>
      <c r="G47" s="14" t="s">
        <v>50</v>
      </c>
      <c r="H47" s="9">
        <v>1</v>
      </c>
      <c r="I47" s="9"/>
      <c r="J47" s="15"/>
    </row>
    <row r="48" spans="2:10" x14ac:dyDescent="0.2">
      <c r="B48" s="71">
        <v>36</v>
      </c>
      <c r="C48" s="72" t="s">
        <v>22</v>
      </c>
      <c r="D48" s="72"/>
      <c r="E48" s="72" t="s">
        <v>99</v>
      </c>
      <c r="F48" s="73" t="s">
        <v>53</v>
      </c>
      <c r="G48" s="74" t="s">
        <v>50</v>
      </c>
      <c r="H48" s="71">
        <v>1</v>
      </c>
      <c r="I48" s="71"/>
      <c r="J48" s="75"/>
    </row>
    <row r="49" spans="2:10" x14ac:dyDescent="0.2">
      <c r="B49" s="9">
        <v>37</v>
      </c>
      <c r="C49" s="13" t="s">
        <v>24</v>
      </c>
      <c r="D49" s="13"/>
      <c r="E49" s="13" t="s">
        <v>100</v>
      </c>
      <c r="F49" s="21" t="s">
        <v>100</v>
      </c>
      <c r="G49" s="14" t="s">
        <v>50</v>
      </c>
      <c r="H49" s="9">
        <v>1</v>
      </c>
      <c r="I49" s="9"/>
      <c r="J49" s="15"/>
    </row>
    <row r="50" spans="2:10" x14ac:dyDescent="0.2">
      <c r="B50" s="9">
        <v>38</v>
      </c>
      <c r="C50" s="13" t="s">
        <v>25</v>
      </c>
      <c r="D50" s="13"/>
      <c r="E50" s="13" t="s">
        <v>101</v>
      </c>
      <c r="F50" s="41" t="s">
        <v>102</v>
      </c>
      <c r="G50" s="14" t="s">
        <v>103</v>
      </c>
      <c r="H50" s="9">
        <v>1</v>
      </c>
      <c r="I50" s="9"/>
      <c r="J50" s="15"/>
    </row>
    <row r="51" spans="2:10" x14ac:dyDescent="0.2">
      <c r="B51" s="9">
        <v>39</v>
      </c>
      <c r="C51" s="16" t="s">
        <v>26</v>
      </c>
      <c r="D51" s="16"/>
      <c r="E51" s="13" t="s">
        <v>104</v>
      </c>
      <c r="F51" s="13" t="s">
        <v>104</v>
      </c>
      <c r="G51" s="14" t="s">
        <v>50</v>
      </c>
      <c r="H51" s="9">
        <v>1</v>
      </c>
      <c r="I51" s="9"/>
      <c r="J51" s="15"/>
    </row>
    <row r="52" spans="2:10" x14ac:dyDescent="0.2">
      <c r="B52" s="9">
        <v>40</v>
      </c>
      <c r="C52" s="13" t="s">
        <v>29</v>
      </c>
      <c r="D52" s="13"/>
      <c r="E52" s="13"/>
      <c r="F52" s="13"/>
      <c r="G52" s="14"/>
      <c r="H52" s="9"/>
      <c r="I52" s="9"/>
      <c r="J52" s="15"/>
    </row>
    <row r="53" spans="2:10" x14ac:dyDescent="0.2">
      <c r="B53" s="9">
        <v>41</v>
      </c>
      <c r="C53" s="13" t="s">
        <v>30</v>
      </c>
      <c r="D53" s="13"/>
      <c r="E53" s="13" t="s">
        <v>105</v>
      </c>
      <c r="F53" s="21" t="s">
        <v>105</v>
      </c>
      <c r="G53" s="14" t="s">
        <v>60</v>
      </c>
      <c r="H53" s="9">
        <v>1</v>
      </c>
      <c r="I53" s="9"/>
      <c r="J53" s="15"/>
    </row>
    <row r="54" spans="2:10" x14ac:dyDescent="0.2">
      <c r="B54" s="9">
        <v>42</v>
      </c>
      <c r="C54" s="13" t="s">
        <v>32</v>
      </c>
      <c r="D54" s="13"/>
      <c r="E54" s="13" t="s">
        <v>106</v>
      </c>
      <c r="F54" s="13" t="s">
        <v>106</v>
      </c>
      <c r="G54" s="14" t="s">
        <v>60</v>
      </c>
      <c r="H54" s="9">
        <v>1</v>
      </c>
      <c r="I54" s="9"/>
      <c r="J54" s="15"/>
    </row>
    <row r="55" spans="2:10" x14ac:dyDescent="0.2">
      <c r="B55" s="9">
        <v>43</v>
      </c>
      <c r="C55" s="13" t="s">
        <v>33</v>
      </c>
      <c r="D55" s="13"/>
      <c r="E55" s="13" t="s">
        <v>107</v>
      </c>
      <c r="F55" s="41" t="s">
        <v>107</v>
      </c>
      <c r="G55" s="14" t="s">
        <v>50</v>
      </c>
      <c r="H55" s="9">
        <v>1</v>
      </c>
      <c r="I55" s="9"/>
      <c r="J55" s="15"/>
    </row>
    <row r="56" spans="2:10" x14ac:dyDescent="0.2">
      <c r="B56" s="9">
        <v>44</v>
      </c>
      <c r="C56" s="13" t="s">
        <v>34</v>
      </c>
      <c r="D56" s="13"/>
      <c r="E56" s="13" t="s">
        <v>108</v>
      </c>
      <c r="F56" s="41" t="s">
        <v>108</v>
      </c>
      <c r="G56" s="14" t="s">
        <v>50</v>
      </c>
      <c r="H56" s="9">
        <v>2</v>
      </c>
      <c r="I56" s="9"/>
      <c r="J56" s="15"/>
    </row>
    <row r="57" spans="2:10" x14ac:dyDescent="0.2">
      <c r="B57" s="9">
        <v>45</v>
      </c>
      <c r="C57" s="13" t="s">
        <v>35</v>
      </c>
      <c r="D57" s="13"/>
      <c r="E57" s="13" t="s">
        <v>109</v>
      </c>
      <c r="F57" s="41" t="s">
        <v>109</v>
      </c>
      <c r="G57" s="14" t="s">
        <v>50</v>
      </c>
      <c r="H57" s="9">
        <v>1</v>
      </c>
      <c r="I57" s="9"/>
      <c r="J57" s="15"/>
    </row>
    <row r="58" spans="2:10" x14ac:dyDescent="0.2">
      <c r="B58" s="9">
        <v>46</v>
      </c>
      <c r="C58" s="13" t="s">
        <v>36</v>
      </c>
      <c r="D58" s="13"/>
      <c r="E58" s="13" t="s">
        <v>110</v>
      </c>
      <c r="F58" s="41" t="s">
        <v>110</v>
      </c>
      <c r="G58" s="14" t="s">
        <v>111</v>
      </c>
      <c r="H58" s="9">
        <v>3</v>
      </c>
      <c r="I58" s="9"/>
      <c r="J58" s="15"/>
    </row>
    <row r="59" spans="2:10" x14ac:dyDescent="0.2">
      <c r="B59" s="9">
        <v>47</v>
      </c>
      <c r="C59" s="13" t="s">
        <v>37</v>
      </c>
      <c r="D59" s="13"/>
      <c r="E59" s="13" t="s">
        <v>110</v>
      </c>
      <c r="F59" s="41" t="s">
        <v>110</v>
      </c>
      <c r="G59" s="14" t="s">
        <v>112</v>
      </c>
      <c r="H59" s="9">
        <v>5</v>
      </c>
      <c r="I59" s="9"/>
      <c r="J59" s="15"/>
    </row>
    <row r="60" spans="2:10" x14ac:dyDescent="0.2">
      <c r="B60" s="9">
        <v>48</v>
      </c>
      <c r="C60" s="18" t="s">
        <v>39</v>
      </c>
      <c r="D60" s="18"/>
      <c r="E60" s="13" t="s">
        <v>113</v>
      </c>
      <c r="F60" s="21" t="s">
        <v>113</v>
      </c>
      <c r="G60" s="14" t="s">
        <v>50</v>
      </c>
      <c r="H60" s="9">
        <v>2</v>
      </c>
      <c r="I60" s="9"/>
      <c r="J60" s="15"/>
    </row>
    <row r="61" spans="2:10" x14ac:dyDescent="0.2">
      <c r="B61" s="9">
        <v>49</v>
      </c>
      <c r="C61" s="18" t="s">
        <v>40</v>
      </c>
      <c r="D61" s="18"/>
      <c r="E61" s="13" t="s">
        <v>114</v>
      </c>
      <c r="F61" s="16" t="s">
        <v>114</v>
      </c>
      <c r="G61" s="14" t="s">
        <v>60</v>
      </c>
      <c r="H61" s="9">
        <v>1</v>
      </c>
      <c r="I61" s="9"/>
      <c r="J61" s="15"/>
    </row>
    <row r="62" spans="2:10" x14ac:dyDescent="0.2">
      <c r="B62" s="9">
        <v>50</v>
      </c>
      <c r="C62" s="22" t="s">
        <v>44</v>
      </c>
      <c r="D62" s="22"/>
      <c r="E62" s="13" t="s">
        <v>115</v>
      </c>
      <c r="F62" s="23" t="s">
        <v>115</v>
      </c>
      <c r="G62" s="14" t="s">
        <v>50</v>
      </c>
      <c r="H62" s="9">
        <v>1</v>
      </c>
      <c r="I62" s="9"/>
      <c r="J62" s="15"/>
    </row>
    <row r="63" spans="2:10" x14ac:dyDescent="0.2">
      <c r="B63" s="9">
        <v>51</v>
      </c>
      <c r="C63" s="13" t="s">
        <v>29</v>
      </c>
      <c r="D63" s="13"/>
      <c r="E63" s="13" t="s">
        <v>116</v>
      </c>
      <c r="F63" s="13" t="s">
        <v>116</v>
      </c>
      <c r="G63" s="14" t="s">
        <v>50</v>
      </c>
      <c r="H63" s="9">
        <v>2</v>
      </c>
      <c r="I63" s="9"/>
      <c r="J63" s="15"/>
    </row>
    <row r="64" spans="2:10" x14ac:dyDescent="0.2">
      <c r="B64" s="9">
        <v>52</v>
      </c>
      <c r="C64" s="13" t="s">
        <v>30</v>
      </c>
      <c r="D64" s="13"/>
      <c r="E64" s="13" t="s">
        <v>117</v>
      </c>
      <c r="F64" s="21" t="s">
        <v>117</v>
      </c>
      <c r="G64" s="14" t="s">
        <v>50</v>
      </c>
      <c r="H64" s="9">
        <v>2</v>
      </c>
      <c r="I64" s="9"/>
      <c r="J64" s="15"/>
    </row>
    <row r="65" spans="2:10" x14ac:dyDescent="0.2">
      <c r="B65" s="9">
        <v>53</v>
      </c>
      <c r="C65" s="13" t="s">
        <v>32</v>
      </c>
      <c r="D65" s="13"/>
      <c r="E65" s="13" t="s">
        <v>118</v>
      </c>
      <c r="F65" s="13" t="s">
        <v>118</v>
      </c>
      <c r="G65" s="14" t="s">
        <v>50</v>
      </c>
      <c r="H65" s="9">
        <v>6</v>
      </c>
      <c r="I65" s="9"/>
      <c r="J65" s="15"/>
    </row>
    <row r="66" spans="2:10" x14ac:dyDescent="0.2">
      <c r="B66" s="9">
        <v>54</v>
      </c>
      <c r="C66" s="13" t="s">
        <v>33</v>
      </c>
      <c r="D66" s="13"/>
      <c r="E66" s="13" t="s">
        <v>119</v>
      </c>
      <c r="F66" s="41" t="s">
        <v>119</v>
      </c>
      <c r="G66" s="14" t="s">
        <v>50</v>
      </c>
      <c r="H66" s="9">
        <v>1</v>
      </c>
      <c r="I66" s="9"/>
      <c r="J66" s="15"/>
    </row>
    <row r="67" spans="2:10" x14ac:dyDescent="0.2">
      <c r="B67" s="9">
        <v>55</v>
      </c>
      <c r="C67" s="13" t="s">
        <v>34</v>
      </c>
      <c r="D67" s="13"/>
      <c r="E67" s="13" t="s">
        <v>120</v>
      </c>
      <c r="F67" s="41" t="s">
        <v>120</v>
      </c>
      <c r="G67" s="14" t="s">
        <v>50</v>
      </c>
      <c r="H67" s="9">
        <v>1</v>
      </c>
      <c r="I67" s="9"/>
      <c r="J67" s="15"/>
    </row>
    <row r="68" spans="2:10" ht="14.25" x14ac:dyDescent="0.2">
      <c r="B68" s="9">
        <v>56</v>
      </c>
      <c r="C68" s="13" t="s">
        <v>35</v>
      </c>
      <c r="D68" s="13"/>
      <c r="E68" s="13" t="s">
        <v>121</v>
      </c>
      <c r="F68" s="41" t="s">
        <v>122</v>
      </c>
      <c r="G68" s="69" t="s">
        <v>123</v>
      </c>
      <c r="H68" s="9">
        <v>1</v>
      </c>
      <c r="I68" s="9"/>
      <c r="J68" s="15"/>
    </row>
    <row r="69" spans="2:10" x14ac:dyDescent="0.2">
      <c r="B69" s="9">
        <v>57</v>
      </c>
      <c r="C69" s="13" t="s">
        <v>36</v>
      </c>
      <c r="D69" s="13"/>
      <c r="E69" s="13" t="s">
        <v>124</v>
      </c>
      <c r="F69" s="13" t="s">
        <v>124</v>
      </c>
      <c r="G69" s="14"/>
      <c r="H69" s="9">
        <v>1</v>
      </c>
      <c r="I69" s="9"/>
      <c r="J69" s="15"/>
    </row>
    <row r="70" spans="2:10" x14ac:dyDescent="0.2">
      <c r="B70" s="9">
        <v>58</v>
      </c>
      <c r="C70" s="13" t="s">
        <v>37</v>
      </c>
      <c r="D70" s="13"/>
      <c r="E70" s="13" t="s">
        <v>125</v>
      </c>
      <c r="F70" s="41" t="s">
        <v>126</v>
      </c>
      <c r="G70" s="14" t="s">
        <v>127</v>
      </c>
      <c r="H70" s="9">
        <v>1</v>
      </c>
      <c r="I70" s="9"/>
      <c r="J70" s="15"/>
    </row>
    <row r="71" spans="2:10" x14ac:dyDescent="0.2">
      <c r="B71" s="27">
        <v>59</v>
      </c>
      <c r="C71" s="28"/>
      <c r="D71" s="28"/>
      <c r="E71" s="28" t="s">
        <v>128</v>
      </c>
      <c r="F71" s="28" t="s">
        <v>128</v>
      </c>
      <c r="G71" s="29"/>
      <c r="H71" s="27">
        <v>1</v>
      </c>
      <c r="I71" s="28"/>
      <c r="J71" s="28"/>
    </row>
    <row r="72" spans="2:10" x14ac:dyDescent="0.2">
      <c r="B72" s="25"/>
      <c r="C72" s="25"/>
      <c r="D72" s="25"/>
      <c r="E72" s="25"/>
      <c r="F72" s="25"/>
      <c r="G72" s="24"/>
      <c r="H72" s="25"/>
      <c r="I72" s="25"/>
      <c r="J72" s="25"/>
    </row>
    <row r="73" spans="2:10" x14ac:dyDescent="0.2">
      <c r="B73" s="25"/>
      <c r="C73" s="25"/>
      <c r="D73" s="25"/>
      <c r="E73" s="25"/>
      <c r="F73" s="25"/>
      <c r="G73" s="24"/>
      <c r="H73" s="25"/>
      <c r="I73" s="25"/>
      <c r="J73" s="25"/>
    </row>
    <row r="74" spans="2:10" x14ac:dyDescent="0.2">
      <c r="B74" s="25"/>
      <c r="C74" s="25"/>
      <c r="D74" s="25"/>
      <c r="E74" s="25"/>
      <c r="F74" s="25"/>
      <c r="G74" s="24"/>
      <c r="H74" s="25"/>
      <c r="I74" s="25"/>
      <c r="J74" s="25"/>
    </row>
    <row r="75" spans="2:10" x14ac:dyDescent="0.2">
      <c r="B75" s="25"/>
      <c r="C75" s="25"/>
      <c r="D75" s="25"/>
      <c r="E75" s="25"/>
      <c r="F75" s="25"/>
      <c r="G75" s="24"/>
      <c r="H75" s="25"/>
      <c r="I75" s="25"/>
      <c r="J75" s="25"/>
    </row>
    <row r="76" spans="2:10" x14ac:dyDescent="0.2">
      <c r="B76" s="25"/>
      <c r="C76" s="25"/>
      <c r="D76" s="25"/>
      <c r="E76" s="25"/>
      <c r="F76" s="25"/>
      <c r="G76" s="24"/>
      <c r="H76" s="25"/>
      <c r="I76" s="25"/>
      <c r="J76" s="25"/>
    </row>
    <row r="77" spans="2:10" x14ac:dyDescent="0.2">
      <c r="B77" s="25"/>
      <c r="C77" s="25"/>
      <c r="D77" s="25"/>
      <c r="E77" s="25"/>
      <c r="F77" s="25"/>
      <c r="G77" s="24"/>
      <c r="H77" s="25"/>
      <c r="I77" s="25"/>
      <c r="J77" s="25"/>
    </row>
    <row r="78" spans="2:10" x14ac:dyDescent="0.2">
      <c r="B78" s="38" t="s">
        <v>5</v>
      </c>
      <c r="C78" s="38" t="s">
        <v>6</v>
      </c>
      <c r="D78" s="38" t="s">
        <v>42</v>
      </c>
      <c r="E78" s="38" t="s">
        <v>7</v>
      </c>
      <c r="F78" s="38" t="s">
        <v>43</v>
      </c>
      <c r="G78" s="39" t="s">
        <v>8</v>
      </c>
      <c r="H78" s="38" t="s">
        <v>9</v>
      </c>
      <c r="I78" s="38" t="s">
        <v>10</v>
      </c>
      <c r="J78" s="40" t="s">
        <v>12</v>
      </c>
    </row>
    <row r="79" spans="2:10" x14ac:dyDescent="0.2">
      <c r="B79" s="9">
        <v>60</v>
      </c>
      <c r="C79" s="13" t="s">
        <v>13</v>
      </c>
      <c r="D79" s="13"/>
      <c r="E79" s="13" t="s">
        <v>129</v>
      </c>
      <c r="F79" s="13" t="s">
        <v>129</v>
      </c>
      <c r="G79" s="14"/>
      <c r="H79" s="9">
        <v>2</v>
      </c>
      <c r="I79" s="9"/>
      <c r="J79" s="15"/>
    </row>
    <row r="80" spans="2:10" ht="14.25" x14ac:dyDescent="0.2">
      <c r="B80" s="9">
        <v>61</v>
      </c>
      <c r="C80" s="13"/>
      <c r="D80" s="13"/>
      <c r="E80" s="13" t="s">
        <v>130</v>
      </c>
      <c r="F80" s="13" t="s">
        <v>130</v>
      </c>
      <c r="G80" s="69"/>
      <c r="H80" s="9">
        <v>1</v>
      </c>
      <c r="I80" s="9"/>
      <c r="J80" s="15"/>
    </row>
    <row r="81" spans="2:10" x14ac:dyDescent="0.2">
      <c r="B81" s="9">
        <v>62</v>
      </c>
      <c r="C81" s="13" t="s">
        <v>15</v>
      </c>
      <c r="D81" s="13"/>
      <c r="E81" s="13" t="s">
        <v>131</v>
      </c>
      <c r="F81" s="13" t="s">
        <v>131</v>
      </c>
      <c r="G81" s="14" t="s">
        <v>60</v>
      </c>
      <c r="H81" s="9">
        <v>1</v>
      </c>
      <c r="I81" s="9"/>
      <c r="J81" s="15"/>
    </row>
    <row r="82" spans="2:10" x14ac:dyDescent="0.2">
      <c r="B82" s="9">
        <v>63</v>
      </c>
      <c r="C82" s="13" t="s">
        <v>17</v>
      </c>
      <c r="D82" s="13"/>
      <c r="E82" s="13" t="s">
        <v>132</v>
      </c>
      <c r="F82" s="21" t="s">
        <v>132</v>
      </c>
      <c r="G82" s="14"/>
      <c r="H82" s="9">
        <v>1</v>
      </c>
      <c r="I82" s="9"/>
      <c r="J82" s="15"/>
    </row>
    <row r="83" spans="2:10" x14ac:dyDescent="0.2">
      <c r="B83" s="71">
        <v>64</v>
      </c>
      <c r="C83" s="77" t="s">
        <v>18</v>
      </c>
      <c r="D83" s="77"/>
      <c r="E83" s="72" t="s">
        <v>133</v>
      </c>
      <c r="F83" s="72" t="s">
        <v>53</v>
      </c>
      <c r="G83" s="74"/>
      <c r="H83" s="71">
        <v>1</v>
      </c>
      <c r="I83" s="71"/>
      <c r="J83" s="75"/>
    </row>
    <row r="84" spans="2:10" x14ac:dyDescent="0.2">
      <c r="B84" s="9">
        <v>65</v>
      </c>
      <c r="C84" s="16" t="s">
        <v>20</v>
      </c>
      <c r="D84" s="16"/>
      <c r="E84" s="13" t="s">
        <v>134</v>
      </c>
      <c r="F84" s="13" t="s">
        <v>135</v>
      </c>
      <c r="G84" s="14" t="s">
        <v>136</v>
      </c>
      <c r="H84" s="9">
        <v>1</v>
      </c>
      <c r="I84" s="9"/>
      <c r="J84" s="15"/>
    </row>
    <row r="85" spans="2:10" x14ac:dyDescent="0.2">
      <c r="B85" s="9">
        <v>66</v>
      </c>
      <c r="C85" s="13" t="s">
        <v>22</v>
      </c>
      <c r="D85" s="13"/>
      <c r="E85" s="13" t="s">
        <v>137</v>
      </c>
      <c r="F85" s="21" t="s">
        <v>137</v>
      </c>
      <c r="G85" s="14" t="s">
        <v>138</v>
      </c>
      <c r="H85" s="9">
        <v>1</v>
      </c>
      <c r="I85" s="9"/>
      <c r="J85" s="15"/>
    </row>
    <row r="86" spans="2:10" x14ac:dyDescent="0.2">
      <c r="B86" s="9">
        <v>67</v>
      </c>
      <c r="C86" s="13" t="s">
        <v>24</v>
      </c>
      <c r="D86" s="13"/>
      <c r="E86" s="13" t="s">
        <v>139</v>
      </c>
      <c r="F86" s="21"/>
      <c r="G86" s="14"/>
      <c r="H86" s="9"/>
      <c r="I86" s="9"/>
      <c r="J86" s="15"/>
    </row>
    <row r="87" spans="2:10" x14ac:dyDescent="0.2">
      <c r="B87" s="9">
        <v>68</v>
      </c>
      <c r="C87" s="13" t="s">
        <v>25</v>
      </c>
      <c r="D87" s="13"/>
      <c r="E87" s="13" t="s">
        <v>140</v>
      </c>
      <c r="F87" s="41" t="s">
        <v>140</v>
      </c>
      <c r="G87" s="14" t="s">
        <v>60</v>
      </c>
      <c r="H87" s="9">
        <v>2</v>
      </c>
      <c r="I87" s="9"/>
      <c r="J87" s="15"/>
    </row>
    <row r="88" spans="2:10" x14ac:dyDescent="0.2">
      <c r="B88" s="9">
        <v>69</v>
      </c>
      <c r="C88" s="16" t="s">
        <v>26</v>
      </c>
      <c r="D88" s="16"/>
      <c r="E88" s="13" t="s">
        <v>141</v>
      </c>
      <c r="F88" s="13" t="s">
        <v>141</v>
      </c>
      <c r="G88" s="14" t="s">
        <v>136</v>
      </c>
      <c r="H88" s="9">
        <v>1</v>
      </c>
      <c r="I88" s="9"/>
      <c r="J88" s="15"/>
    </row>
    <row r="89" spans="2:10" x14ac:dyDescent="0.2">
      <c r="B89" s="9">
        <v>70</v>
      </c>
      <c r="C89" s="13" t="s">
        <v>29</v>
      </c>
      <c r="D89" s="13"/>
      <c r="E89" s="13" t="s">
        <v>142</v>
      </c>
      <c r="F89" s="13" t="s">
        <v>142</v>
      </c>
      <c r="G89" s="14" t="s">
        <v>143</v>
      </c>
      <c r="H89" s="9">
        <v>1</v>
      </c>
      <c r="I89" s="9"/>
      <c r="J89" s="15"/>
    </row>
    <row r="90" spans="2:10" x14ac:dyDescent="0.2">
      <c r="B90" s="9">
        <v>71</v>
      </c>
      <c r="C90" s="13" t="s">
        <v>30</v>
      </c>
      <c r="D90" s="13"/>
      <c r="E90" s="13" t="s">
        <v>144</v>
      </c>
      <c r="F90" s="21" t="s">
        <v>144</v>
      </c>
      <c r="G90" s="14" t="s">
        <v>60</v>
      </c>
      <c r="H90" s="9">
        <v>1</v>
      </c>
      <c r="I90" s="9"/>
      <c r="J90" s="15"/>
    </row>
    <row r="91" spans="2:10" x14ac:dyDescent="0.2">
      <c r="B91" s="9">
        <v>72</v>
      </c>
      <c r="C91" s="13" t="s">
        <v>32</v>
      </c>
      <c r="D91" s="13"/>
      <c r="E91" s="13" t="s">
        <v>145</v>
      </c>
      <c r="F91" s="13" t="s">
        <v>146</v>
      </c>
      <c r="G91" s="14"/>
      <c r="H91" s="9">
        <v>1</v>
      </c>
      <c r="I91" s="9"/>
      <c r="J91" s="15"/>
    </row>
    <row r="92" spans="2:10" x14ac:dyDescent="0.2">
      <c r="B92" s="9">
        <v>73</v>
      </c>
      <c r="C92" s="13" t="s">
        <v>33</v>
      </c>
      <c r="D92" s="13"/>
      <c r="E92" s="13" t="s">
        <v>147</v>
      </c>
      <c r="F92" s="41" t="s">
        <v>147</v>
      </c>
      <c r="G92" s="14" t="s">
        <v>60</v>
      </c>
      <c r="H92" s="9">
        <v>1</v>
      </c>
      <c r="I92" s="9"/>
      <c r="J92" s="15"/>
    </row>
    <row r="93" spans="2:10" x14ac:dyDescent="0.2">
      <c r="B93" s="9">
        <v>74</v>
      </c>
      <c r="C93" s="13" t="s">
        <v>34</v>
      </c>
      <c r="D93" s="13"/>
      <c r="E93" s="13"/>
      <c r="F93" s="41"/>
      <c r="G93" s="14"/>
      <c r="H93" s="9"/>
      <c r="I93" s="9"/>
      <c r="J93" s="15"/>
    </row>
    <row r="94" spans="2:10" x14ac:dyDescent="0.2">
      <c r="B94" s="9">
        <v>75</v>
      </c>
      <c r="C94" s="13" t="s">
        <v>35</v>
      </c>
      <c r="D94" s="13"/>
      <c r="E94" s="13"/>
      <c r="F94" s="41"/>
      <c r="G94" s="14"/>
      <c r="H94" s="9"/>
      <c r="I94" s="9"/>
      <c r="J94" s="15"/>
    </row>
    <row r="95" spans="2:10" x14ac:dyDescent="0.2">
      <c r="B95" s="9">
        <v>76</v>
      </c>
      <c r="C95" s="13" t="s">
        <v>36</v>
      </c>
      <c r="D95" s="13"/>
      <c r="E95" s="13"/>
      <c r="F95" s="41"/>
      <c r="G95" s="14"/>
      <c r="H95" s="9"/>
      <c r="I95" s="9"/>
      <c r="J95" s="15"/>
    </row>
    <row r="96" spans="2:10" x14ac:dyDescent="0.2">
      <c r="B96" s="9">
        <v>77</v>
      </c>
      <c r="C96" s="13" t="s">
        <v>37</v>
      </c>
      <c r="D96" s="13"/>
      <c r="E96" s="13"/>
      <c r="F96" s="41"/>
      <c r="G96" s="14"/>
      <c r="H96" s="9"/>
      <c r="I96" s="9"/>
      <c r="J96" s="15"/>
    </row>
    <row r="97" spans="2:10" x14ac:dyDescent="0.2">
      <c r="B97" s="9">
        <v>78</v>
      </c>
      <c r="C97" s="18" t="s">
        <v>39</v>
      </c>
      <c r="D97" s="18"/>
      <c r="E97" s="13"/>
      <c r="F97" s="21"/>
      <c r="G97" s="14"/>
      <c r="H97" s="9"/>
      <c r="I97" s="9"/>
      <c r="J97" s="15"/>
    </row>
    <row r="98" spans="2:10" x14ac:dyDescent="0.2">
      <c r="B98" s="9">
        <v>79</v>
      </c>
      <c r="C98" s="18" t="s">
        <v>40</v>
      </c>
      <c r="D98" s="18"/>
      <c r="E98" s="13"/>
      <c r="F98" s="16"/>
      <c r="G98" s="14"/>
      <c r="H98" s="9"/>
      <c r="I98" s="9"/>
      <c r="J98" s="15"/>
    </row>
    <row r="99" spans="2:10" x14ac:dyDescent="0.2">
      <c r="B99" s="9">
        <v>80</v>
      </c>
      <c r="C99" s="22" t="s">
        <v>44</v>
      </c>
      <c r="D99" s="22"/>
      <c r="E99" s="13"/>
      <c r="F99" s="23"/>
      <c r="G99" s="14"/>
      <c r="H99" s="9"/>
      <c r="I99" s="9"/>
      <c r="J99" s="15"/>
    </row>
    <row r="100" spans="2:10" x14ac:dyDescent="0.2">
      <c r="B100" s="9">
        <v>81</v>
      </c>
      <c r="C100" s="13" t="s">
        <v>29</v>
      </c>
      <c r="D100" s="13"/>
      <c r="E100" s="13"/>
      <c r="F100" s="13"/>
      <c r="G100" s="14"/>
      <c r="H100" s="9"/>
      <c r="I100" s="9"/>
      <c r="J100" s="15"/>
    </row>
    <row r="101" spans="2:10" x14ac:dyDescent="0.2">
      <c r="B101" s="9">
        <v>82</v>
      </c>
      <c r="C101" s="13" t="s">
        <v>30</v>
      </c>
      <c r="D101" s="13"/>
      <c r="E101" s="13"/>
      <c r="F101" s="21"/>
      <c r="G101" s="14"/>
      <c r="H101" s="9"/>
      <c r="I101" s="9"/>
      <c r="J101" s="15"/>
    </row>
    <row r="102" spans="2:10" x14ac:dyDescent="0.2">
      <c r="B102" s="9">
        <v>83</v>
      </c>
      <c r="C102" s="13" t="s">
        <v>32</v>
      </c>
      <c r="D102" s="13"/>
      <c r="E102" s="13"/>
      <c r="F102" s="13"/>
      <c r="G102" s="14"/>
      <c r="H102" s="9"/>
      <c r="I102" s="9"/>
      <c r="J102" s="15"/>
    </row>
    <row r="103" spans="2:10" x14ac:dyDescent="0.2">
      <c r="B103" s="9">
        <v>84</v>
      </c>
      <c r="C103" s="13" t="s">
        <v>33</v>
      </c>
      <c r="D103" s="13"/>
      <c r="E103" s="13"/>
      <c r="F103" s="41"/>
      <c r="G103" s="14"/>
      <c r="H103" s="9"/>
      <c r="I103" s="9"/>
      <c r="J103" s="15"/>
    </row>
    <row r="104" spans="2:10" x14ac:dyDescent="0.2">
      <c r="B104" s="9">
        <v>85</v>
      </c>
      <c r="C104" s="13" t="s">
        <v>34</v>
      </c>
      <c r="D104" s="13"/>
      <c r="E104" s="13"/>
      <c r="F104" s="41"/>
      <c r="G104" s="14"/>
      <c r="H104" s="9"/>
      <c r="I104" s="9"/>
      <c r="J104" s="15"/>
    </row>
    <row r="105" spans="2:10" ht="14.25" x14ac:dyDescent="0.2">
      <c r="B105" s="9">
        <v>86</v>
      </c>
      <c r="C105" s="13" t="s">
        <v>35</v>
      </c>
      <c r="D105" s="13"/>
      <c r="E105" s="13"/>
      <c r="F105" s="41"/>
      <c r="G105" s="69"/>
      <c r="H105" s="9"/>
      <c r="I105" s="9"/>
      <c r="J105" s="15"/>
    </row>
    <row r="106" spans="2:10" x14ac:dyDescent="0.2">
      <c r="B106" s="9">
        <v>76</v>
      </c>
      <c r="C106" s="13" t="s">
        <v>36</v>
      </c>
      <c r="D106" s="13"/>
      <c r="E106" s="13"/>
      <c r="F106" s="13"/>
      <c r="G106" s="14"/>
      <c r="H106" s="9"/>
      <c r="I106" s="9"/>
      <c r="J106" s="15"/>
    </row>
    <row r="107" spans="2:10" x14ac:dyDescent="0.2">
      <c r="B107" s="9">
        <v>77</v>
      </c>
      <c r="C107" s="13" t="s">
        <v>37</v>
      </c>
      <c r="D107" s="13"/>
      <c r="E107" s="13"/>
      <c r="F107" s="41"/>
      <c r="G107" s="14"/>
      <c r="H107" s="9"/>
      <c r="I107" s="9"/>
      <c r="J107" s="15"/>
    </row>
    <row r="108" spans="2:10" x14ac:dyDescent="0.2">
      <c r="B108" s="27">
        <v>78</v>
      </c>
      <c r="C108" s="28"/>
      <c r="D108" s="28"/>
      <c r="E108" s="28"/>
      <c r="F108" s="28"/>
      <c r="G108" s="29"/>
      <c r="H108" s="70"/>
      <c r="I108" s="28"/>
      <c r="J108" s="28"/>
    </row>
    <row r="109" spans="2:10" x14ac:dyDescent="0.2">
      <c r="H109" s="52"/>
    </row>
    <row r="110" spans="2:10" x14ac:dyDescent="0.2">
      <c r="B110" s="4" t="s">
        <v>41</v>
      </c>
      <c r="H110" s="78">
        <f>SUM(H7:H92)</f>
        <v>167</v>
      </c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ARC RX2016 V1.00</vt:lpstr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ArTeeNoii</dc:creator>
  <cp:lastModifiedBy>3DX</cp:lastModifiedBy>
  <cp:lastPrinted>2016-05-10T09:57:02Z</cp:lastPrinted>
  <dcterms:created xsi:type="dcterms:W3CDTF">2014-02-04T09:34:44Z</dcterms:created>
  <dcterms:modified xsi:type="dcterms:W3CDTF">2016-05-10T09:58:09Z</dcterms:modified>
</cp:coreProperties>
</file>